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6804\OneDrive - TREASURY\Documents\"/>
    </mc:Choice>
  </mc:AlternateContent>
  <xr:revisionPtr revIDLastSave="0" documentId="13_ncr:1_{2554068C-F95E-44FA-895C-64AE36A1C4EB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CPA Formula " sheetId="4" r:id="rId1"/>
  </sheets>
  <definedNames>
    <definedName name="_xlnm._FilterDatabase" localSheetId="0" hidden="1">'CPA Formula '!$A$11:$O$348</definedName>
    <definedName name="_xlnm.Print_Area" localSheetId="0">'CPA Formula '!$A$1:$P$348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40" i="4" l="1"/>
  <c r="N341" i="4" s="1"/>
  <c r="N342" i="4" s="1"/>
  <c r="N343" i="4" s="1"/>
  <c r="N344" i="4" s="1"/>
  <c r="N345" i="4" s="1"/>
  <c r="N346" i="4" s="1"/>
  <c r="N347" i="4" s="1"/>
  <c r="N348" i="4" s="1"/>
  <c r="N331" i="4"/>
  <c r="N332" i="4" s="1"/>
  <c r="N333" i="4" s="1"/>
  <c r="N334" i="4" s="1"/>
  <c r="N335" i="4" s="1"/>
  <c r="N336" i="4" s="1"/>
  <c r="N337" i="4" s="1"/>
  <c r="N338" i="4" s="1"/>
  <c r="N339" i="4" s="1"/>
  <c r="N322" i="4"/>
  <c r="N323" i="4" s="1"/>
  <c r="N324" i="4" s="1"/>
  <c r="N325" i="4" s="1"/>
  <c r="N326" i="4" s="1"/>
  <c r="N327" i="4" s="1"/>
  <c r="N328" i="4" s="1"/>
  <c r="N329" i="4" s="1"/>
  <c r="N330" i="4" s="1"/>
  <c r="N312" i="4"/>
  <c r="N313" i="4" s="1"/>
  <c r="N314" i="4" s="1"/>
  <c r="N315" i="4" s="1"/>
  <c r="N316" i="4" s="1"/>
  <c r="N317" i="4" s="1"/>
  <c r="N318" i="4" s="1"/>
  <c r="N319" i="4" s="1"/>
  <c r="N320" i="4" s="1"/>
  <c r="N321" i="4" s="1"/>
  <c r="N302" i="4"/>
  <c r="N303" i="4" s="1"/>
  <c r="N304" i="4" s="1"/>
  <c r="N305" i="4" s="1"/>
  <c r="N306" i="4" s="1"/>
  <c r="N307" i="4" s="1"/>
  <c r="N308" i="4" s="1"/>
  <c r="N309" i="4" s="1"/>
  <c r="N310" i="4" s="1"/>
  <c r="N311" i="4" s="1"/>
  <c r="N293" i="4"/>
  <c r="N294" i="4" s="1"/>
  <c r="N295" i="4" s="1"/>
  <c r="N296" i="4" s="1"/>
  <c r="N297" i="4" s="1"/>
  <c r="N298" i="4" s="1"/>
  <c r="N299" i="4" s="1"/>
  <c r="N300" i="4" s="1"/>
  <c r="N301" i="4" s="1"/>
  <c r="N284" i="4"/>
  <c r="N285" i="4" s="1"/>
  <c r="N286" i="4" s="1"/>
  <c r="N287" i="4" s="1"/>
  <c r="N288" i="4" s="1"/>
  <c r="N289" i="4" s="1"/>
  <c r="N290" i="4" s="1"/>
  <c r="N291" i="4" s="1"/>
  <c r="N292" i="4" s="1"/>
  <c r="N274" i="4"/>
  <c r="N275" i="4" s="1"/>
  <c r="N276" i="4" s="1"/>
  <c r="N277" i="4" s="1"/>
  <c r="N278" i="4" s="1"/>
  <c r="N279" i="4" s="1"/>
  <c r="N280" i="4" s="1"/>
  <c r="N281" i="4" s="1"/>
  <c r="N282" i="4" s="1"/>
  <c r="N283" i="4" s="1"/>
  <c r="N265" i="4"/>
  <c r="N266" i="4" s="1"/>
  <c r="N267" i="4" s="1"/>
  <c r="N268" i="4" s="1"/>
  <c r="N269" i="4" s="1"/>
  <c r="N270" i="4" s="1"/>
  <c r="N271" i="4" s="1"/>
  <c r="N272" i="4" s="1"/>
  <c r="N273" i="4" s="1"/>
  <c r="N256" i="4"/>
  <c r="N257" i="4" s="1"/>
  <c r="N258" i="4" s="1"/>
  <c r="N259" i="4" s="1"/>
  <c r="N260" i="4" s="1"/>
  <c r="N261" i="4" s="1"/>
  <c r="N262" i="4" s="1"/>
  <c r="N263" i="4" s="1"/>
  <c r="N264" i="4" s="1"/>
  <c r="N246" i="4"/>
  <c r="N247" i="4" s="1"/>
  <c r="N248" i="4" s="1"/>
  <c r="N249" i="4" s="1"/>
  <c r="N250" i="4" s="1"/>
  <c r="N251" i="4" s="1"/>
  <c r="N252" i="4" s="1"/>
  <c r="N253" i="4" s="1"/>
  <c r="N254" i="4" s="1"/>
  <c r="N255" i="4" s="1"/>
  <c r="N236" i="4"/>
  <c r="N237" i="4" s="1"/>
  <c r="N238" i="4" s="1"/>
  <c r="N239" i="4" s="1"/>
  <c r="N240" i="4" s="1"/>
  <c r="N241" i="4" s="1"/>
  <c r="N242" i="4" s="1"/>
  <c r="N243" i="4" s="1"/>
  <c r="N244" i="4" s="1"/>
  <c r="N245" i="4" s="1"/>
  <c r="N227" i="4"/>
  <c r="N228" i="4" s="1"/>
  <c r="N229" i="4" s="1"/>
  <c r="N230" i="4" s="1"/>
  <c r="N231" i="4" s="1"/>
  <c r="N232" i="4" s="1"/>
  <c r="N233" i="4" s="1"/>
  <c r="N234" i="4" s="1"/>
  <c r="N235" i="4" s="1"/>
  <c r="N218" i="4"/>
  <c r="N219" i="4" s="1"/>
  <c r="N220" i="4" s="1"/>
  <c r="N221" i="4" s="1"/>
  <c r="N222" i="4" s="1"/>
  <c r="N223" i="4" s="1"/>
  <c r="N224" i="4" s="1"/>
  <c r="N225" i="4" s="1"/>
  <c r="N226" i="4" s="1"/>
  <c r="N208" i="4"/>
  <c r="N209" i="4" s="1"/>
  <c r="N210" i="4" s="1"/>
  <c r="N211" i="4" s="1"/>
  <c r="N212" i="4" s="1"/>
  <c r="N213" i="4" s="1"/>
  <c r="N214" i="4" s="1"/>
  <c r="N215" i="4" s="1"/>
  <c r="N216" i="4" s="1"/>
  <c r="N217" i="4" s="1"/>
  <c r="N199" i="4"/>
  <c r="N200" i="4" s="1"/>
  <c r="N201" i="4" s="1"/>
  <c r="N202" i="4" s="1"/>
  <c r="N203" i="4" s="1"/>
  <c r="N204" i="4" s="1"/>
  <c r="N205" i="4" s="1"/>
  <c r="N206" i="4" s="1"/>
  <c r="N207" i="4" s="1"/>
  <c r="N190" i="4"/>
  <c r="N191" i="4" s="1"/>
  <c r="N192" i="4" s="1"/>
  <c r="N193" i="4" s="1"/>
  <c r="N194" i="4" s="1"/>
  <c r="N195" i="4" s="1"/>
  <c r="N196" i="4" s="1"/>
  <c r="N197" i="4" s="1"/>
  <c r="N198" i="4" s="1"/>
  <c r="N181" i="4"/>
  <c r="N182" i="4" s="1"/>
  <c r="N183" i="4" s="1"/>
  <c r="N184" i="4" s="1"/>
  <c r="N185" i="4" s="1"/>
  <c r="N186" i="4" s="1"/>
  <c r="N187" i="4" s="1"/>
  <c r="N188" i="4" s="1"/>
  <c r="N189" i="4" s="1"/>
  <c r="N172" i="4"/>
  <c r="N173" i="4" s="1"/>
  <c r="N174" i="4" s="1"/>
  <c r="N175" i="4" s="1"/>
  <c r="N176" i="4" s="1"/>
  <c r="N177" i="4" s="1"/>
  <c r="N178" i="4" s="1"/>
  <c r="N179" i="4" s="1"/>
  <c r="N180" i="4" s="1"/>
  <c r="N163" i="4"/>
  <c r="N164" i="4" s="1"/>
  <c r="N165" i="4" s="1"/>
  <c r="N166" i="4" s="1"/>
  <c r="N167" i="4" s="1"/>
  <c r="N168" i="4" s="1"/>
  <c r="N169" i="4" s="1"/>
  <c r="N170" i="4" s="1"/>
  <c r="N171" i="4" s="1"/>
  <c r="N153" i="4"/>
  <c r="N154" i="4" s="1"/>
  <c r="N155" i="4" s="1"/>
  <c r="N156" i="4" s="1"/>
  <c r="N157" i="4" s="1"/>
  <c r="N158" i="4" s="1"/>
  <c r="N159" i="4" s="1"/>
  <c r="N160" i="4" s="1"/>
  <c r="N161" i="4" s="1"/>
  <c r="N162" i="4" s="1"/>
  <c r="N143" i="4"/>
  <c r="N144" i="4" s="1"/>
  <c r="N145" i="4" s="1"/>
  <c r="N146" i="4" s="1"/>
  <c r="N147" i="4" s="1"/>
  <c r="N148" i="4" s="1"/>
  <c r="N149" i="4" s="1"/>
  <c r="N150" i="4" s="1"/>
  <c r="N151" i="4" s="1"/>
  <c r="N152" i="4" s="1"/>
  <c r="N133" i="4"/>
  <c r="N134" i="4" s="1"/>
  <c r="N135" i="4" s="1"/>
  <c r="N136" i="4" s="1"/>
  <c r="N137" i="4" s="1"/>
  <c r="N138" i="4" s="1"/>
  <c r="N139" i="4" s="1"/>
  <c r="N140" i="4" s="1"/>
  <c r="N141" i="4" s="1"/>
  <c r="N142" i="4" s="1"/>
  <c r="N124" i="4"/>
  <c r="N125" i="4" s="1"/>
  <c r="N126" i="4" s="1"/>
  <c r="N127" i="4" s="1"/>
  <c r="N128" i="4" s="1"/>
  <c r="N129" i="4" s="1"/>
  <c r="N130" i="4" s="1"/>
  <c r="N131" i="4" s="1"/>
  <c r="N132" i="4" s="1"/>
  <c r="N115" i="4"/>
  <c r="N116" i="4" s="1"/>
  <c r="N117" i="4" s="1"/>
  <c r="N118" i="4" s="1"/>
  <c r="N119" i="4" s="1"/>
  <c r="N120" i="4" s="1"/>
  <c r="N121" i="4" s="1"/>
  <c r="N122" i="4" s="1"/>
  <c r="N123" i="4" s="1"/>
  <c r="N106" i="4"/>
  <c r="N107" i="4" s="1"/>
  <c r="N108" i="4" s="1"/>
  <c r="N109" i="4" s="1"/>
  <c r="N110" i="4" s="1"/>
  <c r="N111" i="4" s="1"/>
  <c r="N112" i="4" s="1"/>
  <c r="N113" i="4" s="1"/>
  <c r="N114" i="4" s="1"/>
  <c r="N97" i="4"/>
  <c r="N98" i="4" s="1"/>
  <c r="N99" i="4" s="1"/>
  <c r="N100" i="4" s="1"/>
  <c r="N101" i="4" s="1"/>
  <c r="N102" i="4" s="1"/>
  <c r="N103" i="4" s="1"/>
  <c r="N104" i="4" s="1"/>
  <c r="N105" i="4" s="1"/>
  <c r="N88" i="4"/>
  <c r="N89" i="4" s="1"/>
  <c r="N90" i="4" s="1"/>
  <c r="N91" i="4" s="1"/>
  <c r="N92" i="4" s="1"/>
  <c r="N93" i="4" s="1"/>
  <c r="N94" i="4" s="1"/>
  <c r="N95" i="4" s="1"/>
  <c r="N96" i="4" s="1"/>
  <c r="N78" i="4"/>
  <c r="N79" i="4" s="1"/>
  <c r="N80" i="4" s="1"/>
  <c r="N81" i="4" s="1"/>
  <c r="N82" i="4" s="1"/>
  <c r="N83" i="4" s="1"/>
  <c r="N84" i="4" s="1"/>
  <c r="N85" i="4" s="1"/>
  <c r="N86" i="4" s="1"/>
  <c r="N87" i="4" s="1"/>
  <c r="N68" i="4"/>
  <c r="N69" i="4" s="1"/>
  <c r="N70" i="4" s="1"/>
  <c r="N71" i="4" s="1"/>
  <c r="N72" i="4" s="1"/>
  <c r="N73" i="4" s="1"/>
  <c r="N74" i="4" s="1"/>
  <c r="N75" i="4" s="1"/>
  <c r="N76" i="4" s="1"/>
  <c r="N77" i="4" s="1"/>
  <c r="N58" i="4"/>
  <c r="N59" i="4" s="1"/>
  <c r="N60" i="4" s="1"/>
  <c r="N61" i="4" s="1"/>
  <c r="N62" i="4" s="1"/>
  <c r="N63" i="4" s="1"/>
  <c r="N64" i="4" s="1"/>
  <c r="N65" i="4" s="1"/>
  <c r="N66" i="4" s="1"/>
  <c r="N67" i="4" s="1"/>
  <c r="N48" i="4"/>
  <c r="N49" i="4" s="1"/>
  <c r="N50" i="4" s="1"/>
  <c r="N51" i="4" s="1"/>
  <c r="N52" i="4" s="1"/>
  <c r="N53" i="4" s="1"/>
  <c r="N54" i="4" s="1"/>
  <c r="N55" i="4" s="1"/>
  <c r="N56" i="4" s="1"/>
  <c r="N57" i="4" s="1"/>
  <c r="N39" i="4"/>
  <c r="N40" i="4" s="1"/>
  <c r="N41" i="4" s="1"/>
  <c r="N42" i="4" s="1"/>
  <c r="N43" i="4" s="1"/>
  <c r="N44" i="4" s="1"/>
  <c r="N45" i="4" s="1"/>
  <c r="N46" i="4" s="1"/>
  <c r="N47" i="4" s="1"/>
  <c r="N30" i="4"/>
  <c r="N31" i="4" s="1"/>
  <c r="N32" i="4" s="1"/>
  <c r="N33" i="4" s="1"/>
  <c r="N34" i="4" s="1"/>
  <c r="N35" i="4" s="1"/>
  <c r="N36" i="4" s="1"/>
  <c r="N37" i="4" s="1"/>
  <c r="N38" i="4" s="1"/>
  <c r="N21" i="4"/>
  <c r="N22" i="4" s="1"/>
  <c r="N23" i="4" s="1"/>
  <c r="N24" i="4" s="1"/>
  <c r="N25" i="4" s="1"/>
  <c r="N26" i="4" s="1"/>
  <c r="N27" i="4" s="1"/>
  <c r="N28" i="4" s="1"/>
  <c r="N29" i="4" s="1"/>
  <c r="N12" i="4"/>
  <c r="N13" i="4" s="1"/>
  <c r="N14" i="4" s="1"/>
  <c r="N15" i="4" s="1"/>
  <c r="N16" i="4" s="1"/>
  <c r="N17" i="4" s="1"/>
  <c r="N18" i="4" s="1"/>
  <c r="N19" i="4" s="1"/>
  <c r="N20" i="4" s="1"/>
</calcChain>
</file>

<file path=xl/sharedStrings.xml><?xml version="1.0" encoding="utf-8"?>
<sst xmlns="http://schemas.openxmlformats.org/spreadsheetml/2006/main" count="3390" uniqueCount="142">
  <si>
    <t>RT70-02-004</t>
  </si>
  <si>
    <t>AFB Bloemspruit(Bloemfontein)</t>
  </si>
  <si>
    <t>Jet A1</t>
  </si>
  <si>
    <t>Free State</t>
  </si>
  <si>
    <t>11C</t>
  </si>
  <si>
    <t>Vurhena Energy</t>
  </si>
  <si>
    <t>Shell Aviation Fuel</t>
  </si>
  <si>
    <t>Per Litre</t>
  </si>
  <si>
    <t>3 days</t>
  </si>
  <si>
    <t>RT70-02-002</t>
  </si>
  <si>
    <t>AFB Makhado (Louis Trichard)</t>
  </si>
  <si>
    <t xml:space="preserve">Jet A1  </t>
  </si>
  <si>
    <t>Limpopo</t>
  </si>
  <si>
    <t>13C</t>
  </si>
  <si>
    <t>RT70-02-003</t>
  </si>
  <si>
    <t>AFB Hoedspruit</t>
  </si>
  <si>
    <t>Phalaborwa Limpopo</t>
  </si>
  <si>
    <t>63C</t>
  </si>
  <si>
    <t>RT70-02-013</t>
  </si>
  <si>
    <t>RT70-02-005</t>
  </si>
  <si>
    <t>AFB Durban</t>
  </si>
  <si>
    <t>KwaZulu Natal</t>
  </si>
  <si>
    <t>01A</t>
  </si>
  <si>
    <t>RT70-02-006</t>
  </si>
  <si>
    <t>AFB Overberg</t>
  </si>
  <si>
    <t>Western Cape</t>
  </si>
  <si>
    <t>06A</t>
  </si>
  <si>
    <t>RT70-02-007</t>
  </si>
  <si>
    <t>AFB Ysterplaat</t>
  </si>
  <si>
    <t>RT70-02-008</t>
  </si>
  <si>
    <t>AFB Langebaanweg</t>
  </si>
  <si>
    <t>05A</t>
  </si>
  <si>
    <t>RT70-02-009</t>
  </si>
  <si>
    <t>AFS Port Elizabeth</t>
  </si>
  <si>
    <t>RT70-02-020</t>
  </si>
  <si>
    <t>Braam Fischer International (Bloemfontein)</t>
  </si>
  <si>
    <t>RT70-02-011</t>
  </si>
  <si>
    <t>RT70-02-012</t>
  </si>
  <si>
    <t>RT70-02-030</t>
  </si>
  <si>
    <t>Bethlehem</t>
  </si>
  <si>
    <t>07C</t>
  </si>
  <si>
    <t>RT70-02-014</t>
  </si>
  <si>
    <t>RT70-02-015</t>
  </si>
  <si>
    <t>RT70-02-016</t>
  </si>
  <si>
    <t>RT70-02-001</t>
  </si>
  <si>
    <t xml:space="preserve"> AFB Waterkloof </t>
  </si>
  <si>
    <t>Gauteng</t>
  </si>
  <si>
    <t>09C</t>
  </si>
  <si>
    <t>RT70-02-018</t>
  </si>
  <si>
    <t>Nelspruit (Kruger Mpumalanga International Airport)</t>
  </si>
  <si>
    <t>Mpumalanga</t>
  </si>
  <si>
    <t>61C</t>
  </si>
  <si>
    <t>RT70-02-019</t>
  </si>
  <si>
    <t>Hoedspruit (East Gate Airport)</t>
  </si>
  <si>
    <t>RT70-02-010</t>
  </si>
  <si>
    <t xml:space="preserve">AFB Waterkloof </t>
  </si>
  <si>
    <t>RT70-02-021</t>
  </si>
  <si>
    <t>Polokwane International Airport</t>
  </si>
  <si>
    <t>RT70-02-022</t>
  </si>
  <si>
    <t>Cape Town International Airport</t>
  </si>
  <si>
    <t xml:space="preserve">Western Cape </t>
  </si>
  <si>
    <t>RT70-02-023</t>
  </si>
  <si>
    <t>Port Elizabeth International Airport</t>
  </si>
  <si>
    <t>Eastern Cape</t>
  </si>
  <si>
    <t>RT70-02-024</t>
  </si>
  <si>
    <t>King Phalo International Airport</t>
  </si>
  <si>
    <t>RT70-02-025</t>
  </si>
  <si>
    <t>King Shaka International Airport Durban</t>
  </si>
  <si>
    <t>RT70-02-026</t>
  </si>
  <si>
    <t>Virginia Airport Durban</t>
  </si>
  <si>
    <t>RT70-02-027</t>
  </si>
  <si>
    <t>Upington International Airport</t>
  </si>
  <si>
    <t>Northern Cape</t>
  </si>
  <si>
    <t>RT70-02-028</t>
  </si>
  <si>
    <t>Mthata Airport</t>
  </si>
  <si>
    <t>RT70-02-029</t>
  </si>
  <si>
    <t>Richards Bay Airport</t>
  </si>
  <si>
    <t>RT70-02-017</t>
  </si>
  <si>
    <t>O.R Tambo International Airport</t>
  </si>
  <si>
    <t>RT70-02-031</t>
  </si>
  <si>
    <t>Mahikeng/Mmabatho Airport</t>
  </si>
  <si>
    <t>North West</t>
  </si>
  <si>
    <t>RT70-02-032</t>
  </si>
  <si>
    <t>Newcastle Airport</t>
  </si>
  <si>
    <t>06C</t>
  </si>
  <si>
    <t>RT70-02-033</t>
  </si>
  <si>
    <t>Margate Airport</t>
  </si>
  <si>
    <t>RT70-02-034</t>
  </si>
  <si>
    <t>George Airport</t>
  </si>
  <si>
    <t>03A</t>
  </si>
  <si>
    <t>RT70-02-035</t>
  </si>
  <si>
    <t>Oudtshoorn Airport</t>
  </si>
  <si>
    <t>04A</t>
  </si>
  <si>
    <t>RT70-02-036</t>
  </si>
  <si>
    <t>Springbok Airport</t>
  </si>
  <si>
    <t xml:space="preserve">Vhakololo Holdings </t>
  </si>
  <si>
    <t xml:space="preserve">Liters </t>
  </si>
  <si>
    <t>CPT</t>
  </si>
  <si>
    <t>ENGEN</t>
  </si>
  <si>
    <t>Prodipix 212 cc</t>
  </si>
  <si>
    <t>Sasol/Engen/Astron</t>
  </si>
  <si>
    <t>c/l</t>
  </si>
  <si>
    <t>Legazo Energy Resources</t>
  </si>
  <si>
    <t>Total Energies</t>
  </si>
  <si>
    <t>per Litre</t>
  </si>
  <si>
    <t>Item Number</t>
  </si>
  <si>
    <t>Base/Unit</t>
  </si>
  <si>
    <t>Item Description/Product</t>
  </si>
  <si>
    <t>Region</t>
  </si>
  <si>
    <t xml:space="preserve">Zone </t>
  </si>
  <si>
    <t>Tank Capacity
(litres)</t>
  </si>
  <si>
    <t>Minimum Order Quantity</t>
  </si>
  <si>
    <t>Bidder Name</t>
  </si>
  <si>
    <t>Brand Name</t>
  </si>
  <si>
    <t>Unit of Measure</t>
  </si>
  <si>
    <t>Lead Time (Days)</t>
  </si>
  <si>
    <t>SACAA Levy</t>
  </si>
  <si>
    <t>Sort Field</t>
  </si>
  <si>
    <t>Bid Pice  (VAT INCL)</t>
  </si>
  <si>
    <t>Ranking</t>
  </si>
  <si>
    <t>Velapa Trading</t>
  </si>
  <si>
    <t>Total SA</t>
  </si>
  <si>
    <t>Litre</t>
  </si>
  <si>
    <t>Iconic Ventures (Pty) Ltd</t>
  </si>
  <si>
    <t>Engen</t>
  </si>
  <si>
    <t>Wildbreak Energy Group</t>
  </si>
  <si>
    <t>Shell</t>
  </si>
  <si>
    <t>Encor</t>
  </si>
  <si>
    <t>Umkhonto Professionals</t>
  </si>
  <si>
    <t>Litres</t>
  </si>
  <si>
    <t>ER Group</t>
  </si>
  <si>
    <t>WOA FUELS AND OILS C.C.</t>
  </si>
  <si>
    <t>Liters</t>
  </si>
  <si>
    <t>Engen/Shell</t>
  </si>
  <si>
    <t>Astron</t>
  </si>
  <si>
    <t>ASTRON ENERGY</t>
  </si>
  <si>
    <t>liters</t>
  </si>
  <si>
    <t>Enq: Thato Hlatshwayo Ref: RT70-01-2021		  Tel: 012 315 5949  
	Email: TCcontracts2@treasury.gov.za</t>
  </si>
  <si>
    <t xml:space="preserve">Amendment 5: Contract Price Adjustment </t>
  </si>
  <si>
    <t>CONTRACT RT70-02-2021: SUPPLY AND DELIVERY OF PETROL, AUTOMOTIVE DIESEL,
ILLUMINATING PARAFFIN, MARINE GAS OIL, HEAVY FURNACE OIL, POLAR DIESEL, AND
AVIATION FUEL TO THE STATE.</t>
  </si>
  <si>
    <t>Effective 25 August 2025 to 30 September 2025</t>
  </si>
  <si>
    <t>New Price Inclusive of VAT  and SACAA Levy effective                25 August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</si>
</sst>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R&quot;* #,##0.00_-;\-&quot;R&quot;* #,##0.00_-;_-&quot;R&quot;* &quot;-&quot;??_-;_-@_-"/>
    <numFmt numFmtId="43" formatCode="_-* #,##0.00_-;\-* #,##0.00_-;_-* &quot;-&quot;??_-;_-@_-"/>
    <numFmt numFmtId="171" formatCode="&quot;R&quot;#,##0.0000"/>
    <numFmt numFmtId="172" formatCode="_-* #,##0_-;\-* #,##0_-;_-* &quot;-&quot;??_-;_-@_-"/>
    <numFmt numFmtId="173" formatCode="_-[$R-1C09]* #,##0.00_-;\-[$R-1C09]* #,##0.00_-;_-[$R-1C09]* &quot;-&quot;??_-;_-@_-"/>
    <numFmt numFmtId="174" formatCode="&quot;R&quot;#,##0.00"/>
  </numFmts>
  <fonts count="13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color indexed="8"/>
      <name val="Arial"/>
      <family val="2"/>
    </font>
    <font>
      <sz val="11"/>
      <name val="Arial Narrow"/>
      <family val="2"/>
    </font>
    <font>
      <b/>
      <sz val="11"/>
      <name val="Arial Narrow"/>
      <family val="2"/>
    </font>
    <font>
      <b/>
      <sz val="11"/>
      <color indexed="57"/>
      <name val="Arial Narrow"/>
      <family val="2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1"/>
      <color theme="0"/>
      <name val="Arial Narrow"/>
      <family val="2"/>
    </font>
    <font>
      <sz val="11"/>
      <color theme="1"/>
      <name val="Arial Narrow"/>
      <family val="2"/>
    </font>
    <font>
      <b/>
      <sz val="12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indexed="40"/>
      </patternFill>
    </fill>
    <fill>
      <patternFill patternType="solid">
        <fgColor indexed="9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12">
    <border>
      <left/>
      <right/>
      <top/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" fontId="3" fillId="2" borderId="1" applyNumberFormat="0" applyProtection="0">
      <alignment horizontal="left" vertical="center" indent="1"/>
    </xf>
    <xf numFmtId="44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</cellStyleXfs>
  <cellXfs count="38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6" fillId="0" borderId="0" xfId="0" applyFont="1"/>
    <xf numFmtId="0" fontId="7" fillId="6" borderId="4" xfId="0" applyFont="1" applyFill="1" applyBorder="1" applyAlignment="1">
      <alignment wrapText="1"/>
    </xf>
    <xf numFmtId="0" fontId="4" fillId="3" borderId="0" xfId="0" applyFont="1" applyFill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10" fillId="4" borderId="4" xfId="0" applyFont="1" applyFill="1" applyBorder="1" applyAlignment="1">
      <alignment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 applyProtection="1">
      <alignment horizontal="center" vertical="center" wrapText="1"/>
      <protection locked="0"/>
    </xf>
    <xf numFmtId="0" fontId="10" fillId="4" borderId="4" xfId="0" applyFont="1" applyFill="1" applyBorder="1" applyAlignment="1">
      <alignment horizontal="center" vertical="center"/>
    </xf>
    <xf numFmtId="173" fontId="10" fillId="4" borderId="4" xfId="2" applyNumberFormat="1" applyFont="1" applyFill="1" applyBorder="1" applyAlignment="1">
      <alignment horizontal="center" vertical="center" wrapText="1"/>
    </xf>
    <xf numFmtId="0" fontId="11" fillId="5" borderId="4" xfId="0" applyFont="1" applyFill="1" applyBorder="1"/>
    <xf numFmtId="0" fontId="11" fillId="5" borderId="4" xfId="0" applyFont="1" applyFill="1" applyBorder="1" applyAlignment="1">
      <alignment wrapText="1"/>
    </xf>
    <xf numFmtId="0" fontId="11" fillId="5" borderId="4" xfId="0" applyFont="1" applyFill="1" applyBorder="1" applyAlignment="1">
      <alignment horizontal="center"/>
    </xf>
    <xf numFmtId="174" fontId="11" fillId="5" borderId="4" xfId="2" applyNumberFormat="1" applyFont="1" applyFill="1" applyBorder="1" applyAlignment="1"/>
    <xf numFmtId="174" fontId="4" fillId="0" borderId="4" xfId="0" quotePrefix="1" applyNumberFormat="1" applyFont="1" applyBorder="1" applyAlignment="1">
      <alignment wrapText="1"/>
    </xf>
    <xf numFmtId="172" fontId="11" fillId="5" borderId="4" xfId="4" applyNumberFormat="1" applyFont="1" applyFill="1" applyBorder="1" applyAlignment="1"/>
    <xf numFmtId="3" fontId="11" fillId="5" borderId="4" xfId="0" applyNumberFormat="1" applyFont="1" applyFill="1" applyBorder="1"/>
    <xf numFmtId="172" fontId="11" fillId="5" borderId="4" xfId="4" applyNumberFormat="1" applyFont="1" applyFill="1" applyBorder="1" applyAlignment="1">
      <alignment wrapText="1"/>
    </xf>
    <xf numFmtId="174" fontId="11" fillId="5" borderId="4" xfId="0" applyNumberFormat="1" applyFont="1" applyFill="1" applyBorder="1"/>
    <xf numFmtId="3" fontId="11" fillId="5" borderId="4" xfId="0" applyNumberFormat="1" applyFont="1" applyFill="1" applyBorder="1" applyAlignment="1">
      <alignment horizontal="right"/>
    </xf>
    <xf numFmtId="3" fontId="11" fillId="0" borderId="4" xfId="0" applyNumberFormat="1" applyFont="1" applyBorder="1"/>
    <xf numFmtId="0" fontId="11" fillId="0" borderId="4" xfId="0" applyFont="1" applyBorder="1" applyAlignment="1">
      <alignment wrapText="1"/>
    </xf>
    <xf numFmtId="0" fontId="12" fillId="3" borderId="5" xfId="0" applyFont="1" applyFill="1" applyBorder="1" applyAlignment="1">
      <alignment horizontal="center"/>
    </xf>
    <xf numFmtId="0" fontId="12" fillId="3" borderId="6" xfId="0" applyFont="1" applyFill="1" applyBorder="1" applyAlignment="1">
      <alignment horizontal="center"/>
    </xf>
    <xf numFmtId="0" fontId="12" fillId="3" borderId="7" xfId="0" applyFont="1" applyFill="1" applyBorder="1" applyAlignment="1">
      <alignment horizontal="center"/>
    </xf>
    <xf numFmtId="0" fontId="12" fillId="3" borderId="5" xfId="0" applyFont="1" applyFill="1" applyBorder="1" applyAlignment="1">
      <alignment horizontal="center" vertical="center" wrapText="1"/>
    </xf>
    <xf numFmtId="0" fontId="12" fillId="3" borderId="6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9" xfId="0" applyFont="1" applyFill="1" applyBorder="1" applyAlignment="1">
      <alignment horizontal="center"/>
    </xf>
    <xf numFmtId="0" fontId="12" fillId="3" borderId="10" xfId="0" applyFont="1" applyFill="1" applyBorder="1" applyAlignment="1">
      <alignment horizontal="center"/>
    </xf>
    <xf numFmtId="0" fontId="12" fillId="3" borderId="11" xfId="0" applyFont="1" applyFill="1" applyBorder="1" applyAlignment="1">
      <alignment horizontal="center"/>
    </xf>
    <xf numFmtId="0" fontId="12" fillId="3" borderId="3" xfId="0" applyFont="1" applyFill="1" applyBorder="1" applyAlignment="1">
      <alignment horizontal="center"/>
    </xf>
    <xf numFmtId="0" fontId="12" fillId="3" borderId="8" xfId="0" applyFont="1" applyFill="1" applyBorder="1" applyAlignment="1">
      <alignment horizontal="center"/>
    </xf>
    <xf numFmtId="0" fontId="12" fillId="3" borderId="2" xfId="0" applyFont="1" applyFill="1" applyBorder="1" applyAlignment="1">
      <alignment horizontal="center"/>
    </xf>
    <xf numFmtId="0" fontId="12" fillId="3" borderId="4" xfId="0" applyFont="1" applyFill="1" applyBorder="1" applyAlignment="1">
      <alignment horizontal="center" wrapText="1"/>
    </xf>
    <xf numFmtId="171" fontId="4" fillId="0" borderId="4" xfId="0" quotePrefix="1" applyNumberFormat="1" applyFont="1" applyBorder="1" applyAlignment="1">
      <alignment wrapText="1"/>
    </xf>
  </cellXfs>
  <cellStyles count="5">
    <cellStyle name="Comma" xfId="4" builtinId="3"/>
    <cellStyle name="Comma 2" xfId="3" xr:uid="{5F1D271B-1070-4434-B0C2-DE5B53CBFD65}"/>
    <cellStyle name="Currency" xfId="2" builtinId="4"/>
    <cellStyle name="Normal" xfId="0" builtinId="0"/>
    <cellStyle name="SAPBEXstdItem" xfId="1" xr:uid="{00000000-0005-0000-0000-000002000000}"/>
  </cellStyles>
  <dxfs count="0"/>
  <tableStyles count="0" defaultTableStyle="TableStyleMedium9" defaultPivotStyle="PivotStyleLight16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169333</xdr:rowOff>
    </xdr:from>
    <xdr:to>
      <xdr:col>4</xdr:col>
      <xdr:colOff>907</xdr:colOff>
      <xdr:row>4</xdr:row>
      <xdr:rowOff>1347611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C5F0C376-3F33-4A7A-B7DA-468A2DB04118}"/>
            </a:ext>
          </a:extLst>
        </xdr:cNvPr>
        <xdr:cNvGrpSpPr>
          <a:grpSpLocks/>
        </xdr:cNvGrpSpPr>
      </xdr:nvGrpSpPr>
      <xdr:grpSpPr bwMode="auto">
        <a:xfrm>
          <a:off x="0" y="348288"/>
          <a:ext cx="4855771" cy="1715141"/>
          <a:chOff x="-10092" y="-461"/>
          <a:chExt cx="5042" cy="1504"/>
        </a:xfrm>
      </xdr:grpSpPr>
      <xdr:pic>
        <xdr:nvPicPr>
          <xdr:cNvPr id="3" name="Picture 2" descr="Letter Head">
            <a:extLst>
              <a:ext uri="{FF2B5EF4-FFF2-40B4-BE49-F238E27FC236}">
                <a16:creationId xmlns:a16="http://schemas.microsoft.com/office/drawing/2014/main" id="{56DED46A-5F33-489F-4275-F4D439B510F0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t="31696" b="29595"/>
          <a:stretch/>
        </xdr:blipFill>
        <xdr:spPr bwMode="auto">
          <a:xfrm>
            <a:off x="-10092" y="-461"/>
            <a:ext cx="5042" cy="150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cxnSp macro="">
        <xdr:nvCxnSpPr>
          <xdr:cNvPr id="4" name="Line 4">
            <a:extLst>
              <a:ext uri="{FF2B5EF4-FFF2-40B4-BE49-F238E27FC236}">
                <a16:creationId xmlns:a16="http://schemas.microsoft.com/office/drawing/2014/main" id="{DBF50319-1277-1801-98CE-EC8BB24B3A93}"/>
              </a:ext>
            </a:extLst>
          </xdr:cNvPr>
          <xdr:cNvCxnSpPr>
            <a:cxnSpLocks noChangeShapeType="1"/>
          </xdr:cNvCxnSpPr>
        </xdr:nvCxnSpPr>
        <xdr:spPr bwMode="auto">
          <a:xfrm>
            <a:off x="-8358" y="208"/>
            <a:ext cx="2880" cy="0"/>
          </a:xfrm>
          <a:prstGeom prst="line">
            <a:avLst/>
          </a:prstGeom>
          <a:noFill/>
          <a:ln w="1270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48"/>
  <sheetViews>
    <sheetView tabSelected="1" view="pageBreakPreview" zoomScale="110" zoomScaleNormal="90" zoomScaleSheetLayoutView="110" workbookViewId="0">
      <selection activeCell="R13" sqref="R13"/>
    </sheetView>
  </sheetViews>
  <sheetFormatPr defaultColWidth="9.1796875" defaultRowHeight="14" x14ac:dyDescent="0.3"/>
  <cols>
    <col min="1" max="1" width="17.1796875" style="1" customWidth="1"/>
    <col min="2" max="2" width="19.90625" style="1" customWidth="1"/>
    <col min="3" max="3" width="18.08984375" style="1" customWidth="1"/>
    <col min="4" max="4" width="14.26953125" style="1" customWidth="1"/>
    <col min="5" max="5" width="12.36328125" style="1" customWidth="1"/>
    <col min="6" max="6" width="14.90625" style="1" customWidth="1"/>
    <col min="7" max="7" width="15.453125" style="1" customWidth="1"/>
    <col min="8" max="8" width="25.26953125" style="1" customWidth="1"/>
    <col min="9" max="9" width="17.453125" style="1" customWidth="1"/>
    <col min="10" max="10" width="16.6328125" style="1" customWidth="1"/>
    <col min="11" max="11" width="17.90625" style="1" customWidth="1"/>
    <col min="12" max="12" width="13" style="1" customWidth="1"/>
    <col min="13" max="13" width="12.81640625" style="1" customWidth="1"/>
    <col min="14" max="14" width="12.26953125" style="1" customWidth="1"/>
    <col min="15" max="15" width="10.36328125" style="1" customWidth="1"/>
    <col min="16" max="16" width="15.81640625" style="1" customWidth="1"/>
    <col min="17" max="17" width="7.81640625" style="1" customWidth="1"/>
    <col min="18" max="18" width="6.81640625" style="1" customWidth="1"/>
    <col min="19" max="19" width="7.81640625" style="1" customWidth="1"/>
    <col min="20" max="20" width="1" style="1" customWidth="1"/>
    <col min="21" max="21" width="6.1796875" style="1" customWidth="1"/>
    <col min="22" max="16384" width="9.1796875" style="1"/>
  </cols>
  <sheetData>
    <row r="1" spans="1:18" x14ac:dyDescent="0.3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</row>
    <row r="2" spans="1:18" x14ac:dyDescent="0.3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3" spans="1:18" x14ac:dyDescent="0.3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8" x14ac:dyDescent="0.3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</row>
    <row r="5" spans="1:18" ht="151" customHeight="1" x14ac:dyDescent="0.3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1:18" ht="52.5" customHeight="1" x14ac:dyDescent="0.35">
      <c r="A6" s="36" t="s">
        <v>137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</row>
    <row r="7" spans="1:18" ht="28.5" customHeight="1" x14ac:dyDescent="0.35">
      <c r="A7" s="24" t="s">
        <v>138</v>
      </c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6"/>
    </row>
    <row r="8" spans="1:18" ht="58.5" customHeight="1" x14ac:dyDescent="0.3">
      <c r="A8" s="27" t="s">
        <v>139</v>
      </c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9"/>
    </row>
    <row r="9" spans="1:18" x14ac:dyDescent="0.3">
      <c r="A9" s="30" t="s">
        <v>140</v>
      </c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2"/>
    </row>
    <row r="10" spans="1:18" x14ac:dyDescent="0.3">
      <c r="A10" s="33"/>
      <c r="B10" s="34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5"/>
    </row>
    <row r="11" spans="1:18" s="2" customFormat="1" ht="69" customHeight="1" x14ac:dyDescent="0.35">
      <c r="A11" s="8" t="s">
        <v>105</v>
      </c>
      <c r="B11" s="8" t="s">
        <v>106</v>
      </c>
      <c r="C11" s="8" t="s">
        <v>107</v>
      </c>
      <c r="D11" s="8" t="s">
        <v>108</v>
      </c>
      <c r="E11" s="8" t="s">
        <v>109</v>
      </c>
      <c r="F11" s="8" t="s">
        <v>110</v>
      </c>
      <c r="G11" s="9" t="s">
        <v>111</v>
      </c>
      <c r="H11" s="8" t="s">
        <v>112</v>
      </c>
      <c r="I11" s="9" t="s">
        <v>113</v>
      </c>
      <c r="J11" s="8" t="s">
        <v>114</v>
      </c>
      <c r="K11" s="9" t="s">
        <v>115</v>
      </c>
      <c r="L11" s="10" t="s">
        <v>117</v>
      </c>
      <c r="M11" s="11" t="s">
        <v>118</v>
      </c>
      <c r="N11" s="11" t="s">
        <v>119</v>
      </c>
      <c r="O11" s="7" t="s">
        <v>116</v>
      </c>
      <c r="P11" s="7" t="s">
        <v>141</v>
      </c>
      <c r="R11" s="4"/>
    </row>
    <row r="12" spans="1:18" s="3" customFormat="1" ht="35" customHeight="1" x14ac:dyDescent="0.3">
      <c r="A12" s="12" t="s">
        <v>44</v>
      </c>
      <c r="B12" s="13" t="s">
        <v>45</v>
      </c>
      <c r="C12" s="12" t="s">
        <v>11</v>
      </c>
      <c r="D12" s="12" t="s">
        <v>46</v>
      </c>
      <c r="E12" s="12" t="s">
        <v>47</v>
      </c>
      <c r="F12" s="12">
        <v>3300000</v>
      </c>
      <c r="G12" s="12">
        <v>20000</v>
      </c>
      <c r="H12" s="13" t="s">
        <v>102</v>
      </c>
      <c r="I12" s="13" t="s">
        <v>103</v>
      </c>
      <c r="J12" s="14" t="s">
        <v>104</v>
      </c>
      <c r="K12" s="14" t="s">
        <v>8</v>
      </c>
      <c r="L12" s="12" t="s">
        <v>44</v>
      </c>
      <c r="M12" s="15">
        <v>13.935499999999999</v>
      </c>
      <c r="N12" s="14">
        <f>IF(L11=L12,N11+1,1)</f>
        <v>1</v>
      </c>
      <c r="O12" s="37">
        <v>0.2286</v>
      </c>
      <c r="P12" s="16">
        <v>14.73987426020496</v>
      </c>
    </row>
    <row r="13" spans="1:18" s="3" customFormat="1" ht="35" customHeight="1" x14ac:dyDescent="0.3">
      <c r="A13" s="12" t="s">
        <v>44</v>
      </c>
      <c r="B13" s="13" t="s">
        <v>45</v>
      </c>
      <c r="C13" s="13" t="s">
        <v>11</v>
      </c>
      <c r="D13" s="13" t="s">
        <v>46</v>
      </c>
      <c r="E13" s="12" t="s">
        <v>47</v>
      </c>
      <c r="F13" s="17">
        <v>3300000</v>
      </c>
      <c r="G13" s="18">
        <v>20000</v>
      </c>
      <c r="H13" s="19" t="s">
        <v>120</v>
      </c>
      <c r="I13" s="13" t="s">
        <v>121</v>
      </c>
      <c r="J13" s="14" t="s">
        <v>122</v>
      </c>
      <c r="K13" s="14" t="s">
        <v>8</v>
      </c>
      <c r="L13" s="12" t="s">
        <v>44</v>
      </c>
      <c r="M13" s="15">
        <v>19.25</v>
      </c>
      <c r="N13" s="14">
        <f t="shared" ref="N13:N76" si="0">IF(L12=L13,N12+1,1)</f>
        <v>2</v>
      </c>
      <c r="O13" s="37">
        <v>0.2286</v>
      </c>
      <c r="P13" s="16">
        <v>20.273953916898954</v>
      </c>
    </row>
    <row r="14" spans="1:18" s="3" customFormat="1" ht="35" customHeight="1" x14ac:dyDescent="0.3">
      <c r="A14" s="12" t="s">
        <v>44</v>
      </c>
      <c r="B14" s="13" t="s">
        <v>45</v>
      </c>
      <c r="C14" s="13" t="s">
        <v>11</v>
      </c>
      <c r="D14" s="13" t="s">
        <v>46</v>
      </c>
      <c r="E14" s="12" t="s">
        <v>47</v>
      </c>
      <c r="F14" s="17">
        <v>3300000</v>
      </c>
      <c r="G14" s="18">
        <v>20000</v>
      </c>
      <c r="H14" s="13" t="s">
        <v>123</v>
      </c>
      <c r="I14" s="13" t="s">
        <v>124</v>
      </c>
      <c r="J14" s="14" t="s">
        <v>122</v>
      </c>
      <c r="K14" s="14" t="s">
        <v>8</v>
      </c>
      <c r="L14" s="12" t="s">
        <v>44</v>
      </c>
      <c r="M14" s="15">
        <v>19.391529999999999</v>
      </c>
      <c r="N14" s="14">
        <f t="shared" si="0"/>
        <v>3</v>
      </c>
      <c r="O14" s="37">
        <v>0.2286</v>
      </c>
      <c r="P14" s="16">
        <v>20.421331524164348</v>
      </c>
    </row>
    <row r="15" spans="1:18" s="3" customFormat="1" ht="35" customHeight="1" x14ac:dyDescent="0.3">
      <c r="A15" s="12" t="s">
        <v>44</v>
      </c>
      <c r="B15" s="13" t="s">
        <v>45</v>
      </c>
      <c r="C15" s="13" t="s">
        <v>11</v>
      </c>
      <c r="D15" s="13" t="s">
        <v>46</v>
      </c>
      <c r="E15" s="12" t="s">
        <v>47</v>
      </c>
      <c r="F15" s="17">
        <v>3300000</v>
      </c>
      <c r="G15" s="18">
        <v>20000</v>
      </c>
      <c r="H15" s="19" t="s">
        <v>125</v>
      </c>
      <c r="I15" s="13" t="s">
        <v>126</v>
      </c>
      <c r="J15" s="14" t="s">
        <v>122</v>
      </c>
      <c r="K15" s="14" t="s">
        <v>8</v>
      </c>
      <c r="L15" s="12" t="s">
        <v>44</v>
      </c>
      <c r="M15" s="15">
        <v>22.85</v>
      </c>
      <c r="N15" s="14">
        <f t="shared" si="0"/>
        <v>4</v>
      </c>
      <c r="O15" s="37">
        <v>0.2286</v>
      </c>
      <c r="P15" s="16">
        <v>24.022695428630715</v>
      </c>
    </row>
    <row r="16" spans="1:18" s="3" customFormat="1" ht="35" customHeight="1" x14ac:dyDescent="0.3">
      <c r="A16" s="12" t="s">
        <v>44</v>
      </c>
      <c r="B16" s="13" t="s">
        <v>45</v>
      </c>
      <c r="C16" s="13" t="s">
        <v>11</v>
      </c>
      <c r="D16" s="13" t="s">
        <v>46</v>
      </c>
      <c r="E16" s="12" t="s">
        <v>47</v>
      </c>
      <c r="F16" s="17">
        <v>3300000</v>
      </c>
      <c r="G16" s="18">
        <v>20000</v>
      </c>
      <c r="H16" s="19" t="s">
        <v>5</v>
      </c>
      <c r="I16" s="13" t="s">
        <v>6</v>
      </c>
      <c r="J16" s="14" t="s">
        <v>7</v>
      </c>
      <c r="K16" s="14" t="s">
        <v>8</v>
      </c>
      <c r="L16" s="12" t="s">
        <v>44</v>
      </c>
      <c r="M16" s="15">
        <v>27.003544999999995</v>
      </c>
      <c r="N16" s="14">
        <f t="shared" si="0"/>
        <v>5</v>
      </c>
      <c r="O16" s="37">
        <v>0.2286</v>
      </c>
      <c r="P16" s="16">
        <v>28.347852807060118</v>
      </c>
    </row>
    <row r="17" spans="1:16" s="3" customFormat="1" ht="35" customHeight="1" x14ac:dyDescent="0.3">
      <c r="A17" s="12" t="s">
        <v>44</v>
      </c>
      <c r="B17" s="13" t="s">
        <v>45</v>
      </c>
      <c r="C17" s="13" t="s">
        <v>11</v>
      </c>
      <c r="D17" s="13" t="s">
        <v>46</v>
      </c>
      <c r="E17" s="12" t="s">
        <v>47</v>
      </c>
      <c r="F17" s="17">
        <v>3300000</v>
      </c>
      <c r="G17" s="18">
        <v>20000</v>
      </c>
      <c r="H17" s="19" t="s">
        <v>128</v>
      </c>
      <c r="I17" s="13" t="s">
        <v>124</v>
      </c>
      <c r="J17" s="14" t="s">
        <v>129</v>
      </c>
      <c r="K17" s="14" t="s">
        <v>8</v>
      </c>
      <c r="L17" s="12" t="s">
        <v>44</v>
      </c>
      <c r="M17" s="20">
        <v>28.335999999999999</v>
      </c>
      <c r="N17" s="14">
        <f t="shared" si="0"/>
        <v>6</v>
      </c>
      <c r="O17" s="37">
        <v>0.2286</v>
      </c>
      <c r="P17" s="16">
        <v>29.735360965675262</v>
      </c>
    </row>
    <row r="18" spans="1:16" ht="35" customHeight="1" x14ac:dyDescent="0.3">
      <c r="A18" s="12" t="s">
        <v>44</v>
      </c>
      <c r="B18" s="13" t="s">
        <v>45</v>
      </c>
      <c r="C18" s="13" t="s">
        <v>11</v>
      </c>
      <c r="D18" s="13" t="s">
        <v>46</v>
      </c>
      <c r="E18" s="12" t="s">
        <v>47</v>
      </c>
      <c r="F18" s="17">
        <v>3300000</v>
      </c>
      <c r="G18" s="18">
        <v>20000</v>
      </c>
      <c r="H18" s="19" t="s">
        <v>99</v>
      </c>
      <c r="I18" s="13" t="s">
        <v>100</v>
      </c>
      <c r="J18" s="14" t="s">
        <v>101</v>
      </c>
      <c r="K18" s="14" t="s">
        <v>8</v>
      </c>
      <c r="L18" s="12" t="s">
        <v>44</v>
      </c>
      <c r="M18" s="15">
        <v>29.7</v>
      </c>
      <c r="N18" s="14">
        <f t="shared" si="0"/>
        <v>7</v>
      </c>
      <c r="O18" s="37">
        <v>0.2286</v>
      </c>
      <c r="P18" s="16">
        <v>31.155717471786964</v>
      </c>
    </row>
    <row r="19" spans="1:16" ht="35" customHeight="1" x14ac:dyDescent="0.3">
      <c r="A19" s="12" t="s">
        <v>44</v>
      </c>
      <c r="B19" s="13" t="s">
        <v>45</v>
      </c>
      <c r="C19" s="13" t="s">
        <v>11</v>
      </c>
      <c r="D19" s="13" t="s">
        <v>46</v>
      </c>
      <c r="E19" s="12" t="s">
        <v>47</v>
      </c>
      <c r="F19" s="17">
        <v>3300000</v>
      </c>
      <c r="G19" s="18">
        <v>20000</v>
      </c>
      <c r="H19" s="19" t="s">
        <v>130</v>
      </c>
      <c r="I19" s="13" t="s">
        <v>6</v>
      </c>
      <c r="J19" s="14" t="s">
        <v>122</v>
      </c>
      <c r="K19" s="14" t="s">
        <v>8</v>
      </c>
      <c r="L19" s="12" t="s">
        <v>44</v>
      </c>
      <c r="M19" s="15">
        <v>31.117599999999999</v>
      </c>
      <c r="N19" s="14">
        <f t="shared" si="0"/>
        <v>8</v>
      </c>
      <c r="O19" s="37">
        <v>0.2286</v>
      </c>
      <c r="P19" s="16">
        <v>32.631888573740007</v>
      </c>
    </row>
    <row r="20" spans="1:16" ht="35" customHeight="1" x14ac:dyDescent="0.3">
      <c r="A20" s="12" t="s">
        <v>44</v>
      </c>
      <c r="B20" s="13" t="s">
        <v>45</v>
      </c>
      <c r="C20" s="13" t="s">
        <v>11</v>
      </c>
      <c r="D20" s="13" t="s">
        <v>46</v>
      </c>
      <c r="E20" s="12" t="s">
        <v>47</v>
      </c>
      <c r="F20" s="17">
        <v>3300000</v>
      </c>
      <c r="G20" s="18">
        <v>20000</v>
      </c>
      <c r="H20" s="19" t="s">
        <v>95</v>
      </c>
      <c r="I20" s="13" t="s">
        <v>127</v>
      </c>
      <c r="J20" s="14" t="s">
        <v>96</v>
      </c>
      <c r="K20" s="14" t="s">
        <v>8</v>
      </c>
      <c r="L20" s="12" t="s">
        <v>44</v>
      </c>
      <c r="M20" s="15">
        <v>23.72</v>
      </c>
      <c r="N20" s="14">
        <f t="shared" si="0"/>
        <v>9</v>
      </c>
      <c r="O20" s="37">
        <v>0.2286</v>
      </c>
      <c r="P20" s="16">
        <v>24.928641293965882</v>
      </c>
    </row>
    <row r="21" spans="1:16" ht="35" customHeight="1" x14ac:dyDescent="0.3">
      <c r="A21" s="12" t="s">
        <v>9</v>
      </c>
      <c r="B21" s="13" t="s">
        <v>10</v>
      </c>
      <c r="C21" s="12" t="s">
        <v>11</v>
      </c>
      <c r="D21" s="12" t="s">
        <v>12</v>
      </c>
      <c r="E21" s="12" t="s">
        <v>13</v>
      </c>
      <c r="F21" s="12">
        <v>3000000</v>
      </c>
      <c r="G21" s="12">
        <v>20000</v>
      </c>
      <c r="H21" s="13" t="s">
        <v>102</v>
      </c>
      <c r="I21" s="13" t="s">
        <v>103</v>
      </c>
      <c r="J21" s="14" t="s">
        <v>104</v>
      </c>
      <c r="K21" s="14" t="s">
        <v>8</v>
      </c>
      <c r="L21" s="12" t="s">
        <v>9</v>
      </c>
      <c r="M21" s="15">
        <v>14.378499999999999</v>
      </c>
      <c r="N21" s="14">
        <f t="shared" si="0"/>
        <v>1</v>
      </c>
      <c r="O21" s="37">
        <v>0.2286</v>
      </c>
      <c r="P21" s="16">
        <v>15.201177729565281</v>
      </c>
    </row>
    <row r="22" spans="1:16" ht="35" customHeight="1" x14ac:dyDescent="0.3">
      <c r="A22" s="12" t="s">
        <v>9</v>
      </c>
      <c r="B22" s="13" t="s">
        <v>10</v>
      </c>
      <c r="C22" s="13" t="s">
        <v>11</v>
      </c>
      <c r="D22" s="13" t="s">
        <v>12</v>
      </c>
      <c r="E22" s="12" t="s">
        <v>13</v>
      </c>
      <c r="F22" s="17">
        <v>3000000</v>
      </c>
      <c r="G22" s="18">
        <v>20000</v>
      </c>
      <c r="H22" s="19" t="s">
        <v>120</v>
      </c>
      <c r="I22" s="13" t="s">
        <v>121</v>
      </c>
      <c r="J22" s="14" t="s">
        <v>122</v>
      </c>
      <c r="K22" s="14" t="s">
        <v>8</v>
      </c>
      <c r="L22" s="12" t="s">
        <v>9</v>
      </c>
      <c r="M22" s="15">
        <v>19.75</v>
      </c>
      <c r="N22" s="14">
        <f t="shared" si="0"/>
        <v>2</v>
      </c>
      <c r="O22" s="37">
        <v>0.2286</v>
      </c>
      <c r="P22" s="16">
        <v>20.794612460195033</v>
      </c>
    </row>
    <row r="23" spans="1:16" ht="35" customHeight="1" x14ac:dyDescent="0.3">
      <c r="A23" s="12" t="s">
        <v>9</v>
      </c>
      <c r="B23" s="13" t="s">
        <v>10</v>
      </c>
      <c r="C23" s="13" t="s">
        <v>11</v>
      </c>
      <c r="D23" s="13" t="s">
        <v>12</v>
      </c>
      <c r="E23" s="12" t="s">
        <v>13</v>
      </c>
      <c r="F23" s="17">
        <v>3000000</v>
      </c>
      <c r="G23" s="18">
        <v>20000</v>
      </c>
      <c r="H23" s="13" t="s">
        <v>123</v>
      </c>
      <c r="I23" s="13" t="s">
        <v>124</v>
      </c>
      <c r="J23" s="14" t="s">
        <v>122</v>
      </c>
      <c r="K23" s="14" t="s">
        <v>8</v>
      </c>
      <c r="L23" s="12" t="s">
        <v>9</v>
      </c>
      <c r="M23" s="15">
        <v>19.955029999999997</v>
      </c>
      <c r="N23" s="14">
        <f t="shared" si="0"/>
        <v>3</v>
      </c>
      <c r="O23" s="37">
        <v>0.2286</v>
      </c>
      <c r="P23" s="16">
        <v>21.008113702459024</v>
      </c>
    </row>
    <row r="24" spans="1:16" ht="35" customHeight="1" x14ac:dyDescent="0.3">
      <c r="A24" s="12" t="s">
        <v>9</v>
      </c>
      <c r="B24" s="13" t="s">
        <v>10</v>
      </c>
      <c r="C24" s="13" t="s">
        <v>11</v>
      </c>
      <c r="D24" s="13" t="s">
        <v>12</v>
      </c>
      <c r="E24" s="12" t="s">
        <v>13</v>
      </c>
      <c r="F24" s="17">
        <v>3000000</v>
      </c>
      <c r="G24" s="18">
        <v>20000</v>
      </c>
      <c r="H24" s="19" t="s">
        <v>125</v>
      </c>
      <c r="I24" s="13" t="s">
        <v>126</v>
      </c>
      <c r="J24" s="14" t="s">
        <v>122</v>
      </c>
      <c r="K24" s="14" t="s">
        <v>8</v>
      </c>
      <c r="L24" s="12" t="s">
        <v>9</v>
      </c>
      <c r="M24" s="15">
        <v>24.2</v>
      </c>
      <c r="N24" s="14">
        <f t="shared" si="0"/>
        <v>4</v>
      </c>
      <c r="O24" s="37">
        <v>0.2286</v>
      </c>
      <c r="P24" s="16">
        <v>25.428473495530113</v>
      </c>
    </row>
    <row r="25" spans="1:16" ht="35" customHeight="1" x14ac:dyDescent="0.3">
      <c r="A25" s="12" t="s">
        <v>9</v>
      </c>
      <c r="B25" s="13" t="s">
        <v>10</v>
      </c>
      <c r="C25" s="13" t="s">
        <v>11</v>
      </c>
      <c r="D25" s="13" t="s">
        <v>12</v>
      </c>
      <c r="E25" s="12" t="s">
        <v>13</v>
      </c>
      <c r="F25" s="17">
        <v>3000000</v>
      </c>
      <c r="G25" s="18">
        <v>20000</v>
      </c>
      <c r="H25" s="19" t="s">
        <v>5</v>
      </c>
      <c r="I25" s="13" t="s">
        <v>6</v>
      </c>
      <c r="J25" s="14" t="s">
        <v>7</v>
      </c>
      <c r="K25" s="14" t="s">
        <v>8</v>
      </c>
      <c r="L25" s="12" t="s">
        <v>9</v>
      </c>
      <c r="M25" s="15">
        <v>28.453544999999995</v>
      </c>
      <c r="N25" s="14">
        <f t="shared" si="0"/>
        <v>5</v>
      </c>
      <c r="O25" s="37">
        <v>0.2286</v>
      </c>
      <c r="P25" s="16">
        <v>29.857762582618737</v>
      </c>
    </row>
    <row r="26" spans="1:16" ht="35" customHeight="1" x14ac:dyDescent="0.3">
      <c r="A26" s="12" t="s">
        <v>9</v>
      </c>
      <c r="B26" s="13" t="s">
        <v>10</v>
      </c>
      <c r="C26" s="13" t="s">
        <v>11</v>
      </c>
      <c r="D26" s="13" t="s">
        <v>12</v>
      </c>
      <c r="E26" s="12" t="s">
        <v>13</v>
      </c>
      <c r="F26" s="17">
        <v>3000000</v>
      </c>
      <c r="G26" s="18">
        <v>20000</v>
      </c>
      <c r="H26" s="19" t="s">
        <v>99</v>
      </c>
      <c r="I26" s="13" t="s">
        <v>100</v>
      </c>
      <c r="J26" s="14" t="s">
        <v>101</v>
      </c>
      <c r="K26" s="14" t="s">
        <v>8</v>
      </c>
      <c r="L26" s="12" t="s">
        <v>9</v>
      </c>
      <c r="M26" s="15">
        <v>29.7</v>
      </c>
      <c r="N26" s="14">
        <f t="shared" si="0"/>
        <v>6</v>
      </c>
      <c r="O26" s="37">
        <v>0.2286</v>
      </c>
      <c r="P26" s="16">
        <v>31.155717471786964</v>
      </c>
    </row>
    <row r="27" spans="1:16" ht="35" customHeight="1" x14ac:dyDescent="0.3">
      <c r="A27" s="12" t="s">
        <v>9</v>
      </c>
      <c r="B27" s="13" t="s">
        <v>10</v>
      </c>
      <c r="C27" s="13" t="s">
        <v>11</v>
      </c>
      <c r="D27" s="13" t="s">
        <v>12</v>
      </c>
      <c r="E27" s="12" t="s">
        <v>13</v>
      </c>
      <c r="F27" s="17">
        <v>3000000</v>
      </c>
      <c r="G27" s="18">
        <v>20000</v>
      </c>
      <c r="H27" s="19" t="s">
        <v>128</v>
      </c>
      <c r="I27" s="13" t="s">
        <v>124</v>
      </c>
      <c r="J27" s="14" t="s">
        <v>129</v>
      </c>
      <c r="K27" s="14" t="s">
        <v>8</v>
      </c>
      <c r="L27" s="12" t="s">
        <v>9</v>
      </c>
      <c r="M27" s="20">
        <v>29.945999999999998</v>
      </c>
      <c r="N27" s="14">
        <f t="shared" si="0"/>
        <v>7</v>
      </c>
      <c r="O27" s="37">
        <v>0.2286</v>
      </c>
      <c r="P27" s="16">
        <v>31.411881475088631</v>
      </c>
    </row>
    <row r="28" spans="1:16" ht="35" customHeight="1" x14ac:dyDescent="0.3">
      <c r="A28" s="12" t="s">
        <v>9</v>
      </c>
      <c r="B28" s="13" t="s">
        <v>10</v>
      </c>
      <c r="C28" s="13" t="s">
        <v>11</v>
      </c>
      <c r="D28" s="13" t="s">
        <v>12</v>
      </c>
      <c r="E28" s="12" t="s">
        <v>13</v>
      </c>
      <c r="F28" s="17">
        <v>3000000</v>
      </c>
      <c r="G28" s="18">
        <v>20000</v>
      </c>
      <c r="H28" s="19" t="s">
        <v>130</v>
      </c>
      <c r="I28" s="13" t="s">
        <v>6</v>
      </c>
      <c r="J28" s="14" t="s">
        <v>122</v>
      </c>
      <c r="K28" s="14" t="s">
        <v>8</v>
      </c>
      <c r="L28" s="12" t="s">
        <v>9</v>
      </c>
      <c r="M28" s="15">
        <v>31.732399999999998</v>
      </c>
      <c r="N28" s="14">
        <f t="shared" si="0"/>
        <v>8</v>
      </c>
      <c r="O28" s="37">
        <v>0.2286</v>
      </c>
      <c r="P28" s="16">
        <v>33.272090318576858</v>
      </c>
    </row>
    <row r="29" spans="1:16" ht="35" customHeight="1" x14ac:dyDescent="0.3">
      <c r="A29" s="12" t="s">
        <v>9</v>
      </c>
      <c r="B29" s="13" t="s">
        <v>10</v>
      </c>
      <c r="C29" s="13" t="s">
        <v>11</v>
      </c>
      <c r="D29" s="13" t="s">
        <v>12</v>
      </c>
      <c r="E29" s="12" t="s">
        <v>13</v>
      </c>
      <c r="F29" s="17">
        <v>3000000</v>
      </c>
      <c r="G29" s="18">
        <v>20000</v>
      </c>
      <c r="H29" s="19" t="s">
        <v>95</v>
      </c>
      <c r="I29" s="13" t="s">
        <v>127</v>
      </c>
      <c r="J29" s="14" t="s">
        <v>96</v>
      </c>
      <c r="K29" s="14" t="s">
        <v>8</v>
      </c>
      <c r="L29" s="12" t="s">
        <v>9</v>
      </c>
      <c r="M29" s="15">
        <v>23.72</v>
      </c>
      <c r="N29" s="14">
        <f t="shared" si="0"/>
        <v>9</v>
      </c>
      <c r="O29" s="37">
        <v>0.2286</v>
      </c>
      <c r="P29" s="16">
        <v>24.928641293965882</v>
      </c>
    </row>
    <row r="30" spans="1:16" ht="35" customHeight="1" x14ac:dyDescent="0.3">
      <c r="A30" s="12" t="s">
        <v>14</v>
      </c>
      <c r="B30" s="13" t="s">
        <v>15</v>
      </c>
      <c r="C30" s="12" t="s">
        <v>2</v>
      </c>
      <c r="D30" s="12" t="s">
        <v>16</v>
      </c>
      <c r="E30" s="12" t="s">
        <v>17</v>
      </c>
      <c r="F30" s="12">
        <v>7500000</v>
      </c>
      <c r="G30" s="12">
        <v>20000</v>
      </c>
      <c r="H30" s="13" t="s">
        <v>102</v>
      </c>
      <c r="I30" s="13" t="s">
        <v>103</v>
      </c>
      <c r="J30" s="14" t="s">
        <v>104</v>
      </c>
      <c r="K30" s="14" t="s">
        <v>8</v>
      </c>
      <c r="L30" s="12" t="s">
        <v>14</v>
      </c>
      <c r="M30" s="15">
        <v>14.4885</v>
      </c>
      <c r="N30" s="14">
        <f t="shared" si="0"/>
        <v>1</v>
      </c>
      <c r="O30" s="37">
        <v>0.2286</v>
      </c>
      <c r="P30" s="16">
        <v>15.31572260909042</v>
      </c>
    </row>
    <row r="31" spans="1:16" ht="35" customHeight="1" x14ac:dyDescent="0.3">
      <c r="A31" s="12" t="s">
        <v>14</v>
      </c>
      <c r="B31" s="13" t="s">
        <v>15</v>
      </c>
      <c r="C31" s="13" t="s">
        <v>2</v>
      </c>
      <c r="D31" s="13" t="s">
        <v>16</v>
      </c>
      <c r="E31" s="12" t="s">
        <v>17</v>
      </c>
      <c r="F31" s="17">
        <v>7500000</v>
      </c>
      <c r="G31" s="18">
        <v>20000</v>
      </c>
      <c r="H31" s="13" t="s">
        <v>123</v>
      </c>
      <c r="I31" s="13" t="s">
        <v>124</v>
      </c>
      <c r="J31" s="14" t="s">
        <v>122</v>
      </c>
      <c r="K31" s="14" t="s">
        <v>8</v>
      </c>
      <c r="L31" s="12" t="s">
        <v>14</v>
      </c>
      <c r="M31" s="15">
        <v>19.72503</v>
      </c>
      <c r="N31" s="14">
        <f t="shared" si="0"/>
        <v>2</v>
      </c>
      <c r="O31" s="37">
        <v>0.2286</v>
      </c>
      <c r="P31" s="16">
        <v>20.768610772542829</v>
      </c>
    </row>
    <row r="32" spans="1:16" ht="35" customHeight="1" x14ac:dyDescent="0.3">
      <c r="A32" s="12" t="s">
        <v>14</v>
      </c>
      <c r="B32" s="13" t="s">
        <v>15</v>
      </c>
      <c r="C32" s="13" t="s">
        <v>2</v>
      </c>
      <c r="D32" s="13" t="s">
        <v>16</v>
      </c>
      <c r="E32" s="12" t="s">
        <v>17</v>
      </c>
      <c r="F32" s="17">
        <v>7500000</v>
      </c>
      <c r="G32" s="18">
        <v>20000</v>
      </c>
      <c r="H32" s="19" t="s">
        <v>120</v>
      </c>
      <c r="I32" s="13" t="s">
        <v>121</v>
      </c>
      <c r="J32" s="14" t="s">
        <v>122</v>
      </c>
      <c r="K32" s="14" t="s">
        <v>8</v>
      </c>
      <c r="L32" s="12" t="s">
        <v>14</v>
      </c>
      <c r="M32" s="15">
        <v>19.75</v>
      </c>
      <c r="N32" s="14">
        <f t="shared" si="0"/>
        <v>3</v>
      </c>
      <c r="O32" s="37">
        <v>0.2286</v>
      </c>
      <c r="P32" s="16">
        <v>20.794612460195033</v>
      </c>
    </row>
    <row r="33" spans="1:16" ht="35" customHeight="1" x14ac:dyDescent="0.3">
      <c r="A33" s="12" t="s">
        <v>14</v>
      </c>
      <c r="B33" s="13" t="s">
        <v>15</v>
      </c>
      <c r="C33" s="13" t="s">
        <v>2</v>
      </c>
      <c r="D33" s="13" t="s">
        <v>16</v>
      </c>
      <c r="E33" s="12" t="s">
        <v>17</v>
      </c>
      <c r="F33" s="17">
        <v>7500000</v>
      </c>
      <c r="G33" s="18">
        <v>20000</v>
      </c>
      <c r="H33" s="19" t="s">
        <v>125</v>
      </c>
      <c r="I33" s="13" t="s">
        <v>126</v>
      </c>
      <c r="J33" s="14" t="s">
        <v>122</v>
      </c>
      <c r="K33" s="14" t="s">
        <v>8</v>
      </c>
      <c r="L33" s="12" t="s">
        <v>14</v>
      </c>
      <c r="M33" s="15">
        <v>24.59</v>
      </c>
      <c r="N33" s="14">
        <f t="shared" si="0"/>
        <v>4</v>
      </c>
      <c r="O33" s="37">
        <v>0.2286</v>
      </c>
      <c r="P33" s="16">
        <v>25.834587159301059</v>
      </c>
    </row>
    <row r="34" spans="1:16" ht="35" customHeight="1" x14ac:dyDescent="0.3">
      <c r="A34" s="12" t="s">
        <v>14</v>
      </c>
      <c r="B34" s="13" t="s">
        <v>15</v>
      </c>
      <c r="C34" s="13" t="s">
        <v>2</v>
      </c>
      <c r="D34" s="13" t="s">
        <v>16</v>
      </c>
      <c r="E34" s="12" t="s">
        <v>17</v>
      </c>
      <c r="F34" s="17">
        <v>7500000</v>
      </c>
      <c r="G34" s="18">
        <v>20000</v>
      </c>
      <c r="H34" s="19" t="s">
        <v>5</v>
      </c>
      <c r="I34" s="13" t="s">
        <v>6</v>
      </c>
      <c r="J34" s="14" t="s">
        <v>7</v>
      </c>
      <c r="K34" s="14" t="s">
        <v>8</v>
      </c>
      <c r="L34" s="12" t="s">
        <v>14</v>
      </c>
      <c r="M34" s="15">
        <v>28.453544999999995</v>
      </c>
      <c r="N34" s="14">
        <f t="shared" si="0"/>
        <v>5</v>
      </c>
      <c r="O34" s="37">
        <v>0.2286</v>
      </c>
      <c r="P34" s="16">
        <v>29.857762582618737</v>
      </c>
    </row>
    <row r="35" spans="1:16" ht="35" customHeight="1" x14ac:dyDescent="0.3">
      <c r="A35" s="12" t="s">
        <v>14</v>
      </c>
      <c r="B35" s="13" t="s">
        <v>15</v>
      </c>
      <c r="C35" s="13" t="s">
        <v>2</v>
      </c>
      <c r="D35" s="13" t="s">
        <v>16</v>
      </c>
      <c r="E35" s="12" t="s">
        <v>17</v>
      </c>
      <c r="F35" s="17">
        <v>7500000</v>
      </c>
      <c r="G35" s="18">
        <v>20000</v>
      </c>
      <c r="H35" s="19" t="s">
        <v>99</v>
      </c>
      <c r="I35" s="13" t="s">
        <v>100</v>
      </c>
      <c r="J35" s="14" t="s">
        <v>101</v>
      </c>
      <c r="K35" s="14" t="s">
        <v>8</v>
      </c>
      <c r="L35" s="12" t="s">
        <v>14</v>
      </c>
      <c r="M35" s="15">
        <v>29.7</v>
      </c>
      <c r="N35" s="14">
        <f t="shared" si="0"/>
        <v>6</v>
      </c>
      <c r="O35" s="37">
        <v>0.2286</v>
      </c>
      <c r="P35" s="16">
        <v>31.155717471786964</v>
      </c>
    </row>
    <row r="36" spans="1:16" ht="35" customHeight="1" x14ac:dyDescent="0.3">
      <c r="A36" s="12" t="s">
        <v>14</v>
      </c>
      <c r="B36" s="13" t="s">
        <v>15</v>
      </c>
      <c r="C36" s="13" t="s">
        <v>2</v>
      </c>
      <c r="D36" s="13" t="s">
        <v>16</v>
      </c>
      <c r="E36" s="12" t="s">
        <v>17</v>
      </c>
      <c r="F36" s="17">
        <v>7500000</v>
      </c>
      <c r="G36" s="18">
        <v>20000</v>
      </c>
      <c r="H36" s="19" t="s">
        <v>128</v>
      </c>
      <c r="I36" s="13" t="s">
        <v>124</v>
      </c>
      <c r="J36" s="14" t="s">
        <v>129</v>
      </c>
      <c r="K36" s="14" t="s">
        <v>8</v>
      </c>
      <c r="L36" s="12" t="s">
        <v>14</v>
      </c>
      <c r="M36" s="20">
        <v>29.945999999999998</v>
      </c>
      <c r="N36" s="14">
        <f t="shared" si="0"/>
        <v>7</v>
      </c>
      <c r="O36" s="37">
        <v>0.2286</v>
      </c>
      <c r="P36" s="16">
        <v>31.411881475088631</v>
      </c>
    </row>
    <row r="37" spans="1:16" ht="35" customHeight="1" x14ac:dyDescent="0.3">
      <c r="A37" s="12" t="s">
        <v>14</v>
      </c>
      <c r="B37" s="13" t="s">
        <v>15</v>
      </c>
      <c r="C37" s="13" t="s">
        <v>2</v>
      </c>
      <c r="D37" s="13" t="s">
        <v>16</v>
      </c>
      <c r="E37" s="12" t="s">
        <v>17</v>
      </c>
      <c r="F37" s="17">
        <v>7500000</v>
      </c>
      <c r="G37" s="18">
        <v>20000</v>
      </c>
      <c r="H37" s="19" t="s">
        <v>130</v>
      </c>
      <c r="I37" s="13" t="s">
        <v>6</v>
      </c>
      <c r="J37" s="14" t="s">
        <v>122</v>
      </c>
      <c r="K37" s="14" t="s">
        <v>8</v>
      </c>
      <c r="L37" s="12" t="s">
        <v>14</v>
      </c>
      <c r="M37" s="15">
        <v>31.546799999999998</v>
      </c>
      <c r="N37" s="14">
        <f t="shared" si="0"/>
        <v>8</v>
      </c>
      <c r="O37" s="37">
        <v>0.2286</v>
      </c>
      <c r="P37" s="16">
        <v>33.078821867305351</v>
      </c>
    </row>
    <row r="38" spans="1:16" ht="35" customHeight="1" x14ac:dyDescent="0.3">
      <c r="A38" s="12" t="s">
        <v>14</v>
      </c>
      <c r="B38" s="13" t="s">
        <v>15</v>
      </c>
      <c r="C38" s="13" t="s">
        <v>2</v>
      </c>
      <c r="D38" s="13" t="s">
        <v>16</v>
      </c>
      <c r="E38" s="12" t="s">
        <v>17</v>
      </c>
      <c r="F38" s="17">
        <v>7500000</v>
      </c>
      <c r="G38" s="18">
        <v>20000</v>
      </c>
      <c r="H38" s="19" t="s">
        <v>95</v>
      </c>
      <c r="I38" s="13" t="s">
        <v>127</v>
      </c>
      <c r="J38" s="14" t="s">
        <v>96</v>
      </c>
      <c r="K38" s="14" t="s">
        <v>8</v>
      </c>
      <c r="L38" s="12" t="s">
        <v>14</v>
      </c>
      <c r="M38" s="15">
        <v>23.72</v>
      </c>
      <c r="N38" s="14">
        <f t="shared" si="0"/>
        <v>9</v>
      </c>
      <c r="O38" s="37">
        <v>0.2286</v>
      </c>
      <c r="P38" s="16">
        <v>24.928641293965882</v>
      </c>
    </row>
    <row r="39" spans="1:16" ht="35" customHeight="1" x14ac:dyDescent="0.3">
      <c r="A39" s="12" t="s">
        <v>0</v>
      </c>
      <c r="B39" s="13" t="s">
        <v>1</v>
      </c>
      <c r="C39" s="12" t="s">
        <v>2</v>
      </c>
      <c r="D39" s="12" t="s">
        <v>3</v>
      </c>
      <c r="E39" s="12" t="s">
        <v>4</v>
      </c>
      <c r="F39" s="12">
        <v>482000</v>
      </c>
      <c r="G39" s="12">
        <v>20000</v>
      </c>
      <c r="H39" s="13" t="s">
        <v>102</v>
      </c>
      <c r="I39" s="13" t="s">
        <v>103</v>
      </c>
      <c r="J39" s="14" t="s">
        <v>104</v>
      </c>
      <c r="K39" s="14" t="s">
        <v>8</v>
      </c>
      <c r="L39" s="12" t="s">
        <v>0</v>
      </c>
      <c r="M39" s="15">
        <v>14.1965</v>
      </c>
      <c r="N39" s="14">
        <f t="shared" si="0"/>
        <v>1</v>
      </c>
      <c r="O39" s="37">
        <v>0.2286</v>
      </c>
      <c r="P39" s="16">
        <v>15.011658019805513</v>
      </c>
    </row>
    <row r="40" spans="1:16" ht="35" customHeight="1" x14ac:dyDescent="0.3">
      <c r="A40" s="12" t="s">
        <v>0</v>
      </c>
      <c r="B40" s="13" t="s">
        <v>1</v>
      </c>
      <c r="C40" s="13" t="s">
        <v>2</v>
      </c>
      <c r="D40" s="13" t="s">
        <v>3</v>
      </c>
      <c r="E40" s="12" t="s">
        <v>4</v>
      </c>
      <c r="F40" s="17">
        <v>482000</v>
      </c>
      <c r="G40" s="18">
        <v>20000</v>
      </c>
      <c r="H40" s="13" t="s">
        <v>123</v>
      </c>
      <c r="I40" s="13" t="s">
        <v>124</v>
      </c>
      <c r="J40" s="14" t="s">
        <v>122</v>
      </c>
      <c r="K40" s="14" t="s">
        <v>8</v>
      </c>
      <c r="L40" s="12" t="s">
        <v>0</v>
      </c>
      <c r="M40" s="15">
        <v>19.426029999999997</v>
      </c>
      <c r="N40" s="14">
        <f t="shared" si="0"/>
        <v>2</v>
      </c>
      <c r="O40" s="37">
        <v>0.2286</v>
      </c>
      <c r="P40" s="16">
        <v>20.457256963651773</v>
      </c>
    </row>
    <row r="41" spans="1:16" ht="35" customHeight="1" x14ac:dyDescent="0.3">
      <c r="A41" s="12" t="s">
        <v>0</v>
      </c>
      <c r="B41" s="13" t="s">
        <v>1</v>
      </c>
      <c r="C41" s="13" t="s">
        <v>2</v>
      </c>
      <c r="D41" s="13" t="s">
        <v>3</v>
      </c>
      <c r="E41" s="12" t="s">
        <v>4</v>
      </c>
      <c r="F41" s="17">
        <v>482000</v>
      </c>
      <c r="G41" s="18">
        <v>20000</v>
      </c>
      <c r="H41" s="19" t="s">
        <v>120</v>
      </c>
      <c r="I41" s="13" t="s">
        <v>121</v>
      </c>
      <c r="J41" s="14" t="s">
        <v>122</v>
      </c>
      <c r="K41" s="14" t="s">
        <v>8</v>
      </c>
      <c r="L41" s="12" t="s">
        <v>0</v>
      </c>
      <c r="M41" s="15">
        <v>19.5</v>
      </c>
      <c r="N41" s="14">
        <f t="shared" si="0"/>
        <v>3</v>
      </c>
      <c r="O41" s="37">
        <v>0.2286</v>
      </c>
      <c r="P41" s="16">
        <v>20.534283188546997</v>
      </c>
    </row>
    <row r="42" spans="1:16" ht="35" customHeight="1" x14ac:dyDescent="0.3">
      <c r="A42" s="12" t="s">
        <v>0</v>
      </c>
      <c r="B42" s="13" t="s">
        <v>1</v>
      </c>
      <c r="C42" s="13" t="s">
        <v>2</v>
      </c>
      <c r="D42" s="13" t="s">
        <v>3</v>
      </c>
      <c r="E42" s="12" t="s">
        <v>4</v>
      </c>
      <c r="F42" s="17">
        <v>482000</v>
      </c>
      <c r="G42" s="18">
        <v>20000</v>
      </c>
      <c r="H42" s="19" t="s">
        <v>125</v>
      </c>
      <c r="I42" s="13" t="s">
        <v>126</v>
      </c>
      <c r="J42" s="14" t="s">
        <v>122</v>
      </c>
      <c r="K42" s="14" t="s">
        <v>8</v>
      </c>
      <c r="L42" s="12" t="s">
        <v>0</v>
      </c>
      <c r="M42" s="15">
        <v>24.22</v>
      </c>
      <c r="N42" s="14">
        <f t="shared" si="0"/>
        <v>4</v>
      </c>
      <c r="O42" s="37">
        <v>0.2286</v>
      </c>
      <c r="P42" s="16">
        <v>25.449299837261961</v>
      </c>
    </row>
    <row r="43" spans="1:16" ht="35" customHeight="1" x14ac:dyDescent="0.3">
      <c r="A43" s="12" t="s">
        <v>0</v>
      </c>
      <c r="B43" s="13" t="s">
        <v>1</v>
      </c>
      <c r="C43" s="13" t="s">
        <v>2</v>
      </c>
      <c r="D43" s="13" t="s">
        <v>3</v>
      </c>
      <c r="E43" s="12" t="s">
        <v>4</v>
      </c>
      <c r="F43" s="17">
        <v>482000</v>
      </c>
      <c r="G43" s="18">
        <v>20000</v>
      </c>
      <c r="H43" s="19" t="s">
        <v>5</v>
      </c>
      <c r="I43" s="13" t="s">
        <v>6</v>
      </c>
      <c r="J43" s="14" t="s">
        <v>7</v>
      </c>
      <c r="K43" s="14" t="s">
        <v>8</v>
      </c>
      <c r="L43" s="12" t="s">
        <v>0</v>
      </c>
      <c r="M43" s="15">
        <v>27.003544999999995</v>
      </c>
      <c r="N43" s="14">
        <f t="shared" si="0"/>
        <v>5</v>
      </c>
      <c r="O43" s="37">
        <v>0.2286</v>
      </c>
      <c r="P43" s="16">
        <v>28.347852807060118</v>
      </c>
    </row>
    <row r="44" spans="1:16" ht="35" customHeight="1" x14ac:dyDescent="0.3">
      <c r="A44" s="12" t="s">
        <v>0</v>
      </c>
      <c r="B44" s="13" t="s">
        <v>1</v>
      </c>
      <c r="C44" s="13" t="s">
        <v>2</v>
      </c>
      <c r="D44" s="13" t="s">
        <v>3</v>
      </c>
      <c r="E44" s="12" t="s">
        <v>4</v>
      </c>
      <c r="F44" s="17">
        <v>482000</v>
      </c>
      <c r="G44" s="18">
        <v>20000</v>
      </c>
      <c r="H44" s="19" t="s">
        <v>128</v>
      </c>
      <c r="I44" s="13" t="s">
        <v>124</v>
      </c>
      <c r="J44" s="14" t="s">
        <v>129</v>
      </c>
      <c r="K44" s="14" t="s">
        <v>8</v>
      </c>
      <c r="L44" s="12" t="s">
        <v>0</v>
      </c>
      <c r="M44" s="20">
        <v>28.221</v>
      </c>
      <c r="N44" s="14">
        <f t="shared" si="0"/>
        <v>6</v>
      </c>
      <c r="O44" s="37">
        <v>0.2286</v>
      </c>
      <c r="P44" s="16">
        <v>29.61560950071717</v>
      </c>
    </row>
    <row r="45" spans="1:16" ht="35" customHeight="1" x14ac:dyDescent="0.3">
      <c r="A45" s="12" t="s">
        <v>0</v>
      </c>
      <c r="B45" s="13" t="s">
        <v>1</v>
      </c>
      <c r="C45" s="13" t="s">
        <v>2</v>
      </c>
      <c r="D45" s="13" t="s">
        <v>3</v>
      </c>
      <c r="E45" s="12" t="s">
        <v>4</v>
      </c>
      <c r="F45" s="17">
        <v>482000</v>
      </c>
      <c r="G45" s="18">
        <v>20000</v>
      </c>
      <c r="H45" s="19" t="s">
        <v>99</v>
      </c>
      <c r="I45" s="13" t="s">
        <v>100</v>
      </c>
      <c r="J45" s="14" t="s">
        <v>101</v>
      </c>
      <c r="K45" s="14" t="s">
        <v>8</v>
      </c>
      <c r="L45" s="12" t="s">
        <v>0</v>
      </c>
      <c r="M45" s="15">
        <v>29.7</v>
      </c>
      <c r="N45" s="14">
        <f t="shared" si="0"/>
        <v>7</v>
      </c>
      <c r="O45" s="37">
        <v>0.2286</v>
      </c>
      <c r="P45" s="16">
        <v>31.155717471786964</v>
      </c>
    </row>
    <row r="46" spans="1:16" ht="35" customHeight="1" x14ac:dyDescent="0.3">
      <c r="A46" s="12" t="s">
        <v>0</v>
      </c>
      <c r="B46" s="13" t="s">
        <v>1</v>
      </c>
      <c r="C46" s="13" t="s">
        <v>2</v>
      </c>
      <c r="D46" s="13" t="s">
        <v>3</v>
      </c>
      <c r="E46" s="12" t="s">
        <v>4</v>
      </c>
      <c r="F46" s="17">
        <v>482000</v>
      </c>
      <c r="G46" s="18">
        <v>20000</v>
      </c>
      <c r="H46" s="19" t="s">
        <v>130</v>
      </c>
      <c r="I46" s="13" t="s">
        <v>6</v>
      </c>
      <c r="J46" s="14" t="s">
        <v>122</v>
      </c>
      <c r="K46" s="14" t="s">
        <v>8</v>
      </c>
      <c r="L46" s="12" t="s">
        <v>0</v>
      </c>
      <c r="M46" s="15">
        <v>31.117599999999999</v>
      </c>
      <c r="N46" s="14">
        <f t="shared" si="0"/>
        <v>8</v>
      </c>
      <c r="O46" s="37">
        <v>0.2286</v>
      </c>
      <c r="P46" s="16">
        <v>32.631888573740007</v>
      </c>
    </row>
    <row r="47" spans="1:16" ht="35" customHeight="1" x14ac:dyDescent="0.3">
      <c r="A47" s="12" t="s">
        <v>0</v>
      </c>
      <c r="B47" s="13" t="s">
        <v>1</v>
      </c>
      <c r="C47" s="13" t="s">
        <v>2</v>
      </c>
      <c r="D47" s="13" t="s">
        <v>3</v>
      </c>
      <c r="E47" s="12" t="s">
        <v>4</v>
      </c>
      <c r="F47" s="17">
        <v>482000</v>
      </c>
      <c r="G47" s="18">
        <v>20000</v>
      </c>
      <c r="H47" s="19" t="s">
        <v>95</v>
      </c>
      <c r="I47" s="13" t="s">
        <v>127</v>
      </c>
      <c r="J47" s="14" t="s">
        <v>96</v>
      </c>
      <c r="K47" s="14" t="s">
        <v>8</v>
      </c>
      <c r="L47" s="12" t="s">
        <v>0</v>
      </c>
      <c r="M47" s="15">
        <v>23.72</v>
      </c>
      <c r="N47" s="14">
        <f t="shared" si="0"/>
        <v>9</v>
      </c>
      <c r="O47" s="37">
        <v>0.2286</v>
      </c>
      <c r="P47" s="16">
        <v>24.928641293965882</v>
      </c>
    </row>
    <row r="48" spans="1:16" ht="35" customHeight="1" x14ac:dyDescent="0.3">
      <c r="A48" s="12" t="s">
        <v>19</v>
      </c>
      <c r="B48" s="13" t="s">
        <v>20</v>
      </c>
      <c r="C48" s="12" t="s">
        <v>2</v>
      </c>
      <c r="D48" s="12" t="s">
        <v>21</v>
      </c>
      <c r="E48" s="12" t="s">
        <v>22</v>
      </c>
      <c r="F48" s="12">
        <v>500000</v>
      </c>
      <c r="G48" s="12">
        <v>20000</v>
      </c>
      <c r="H48" s="13" t="s">
        <v>102</v>
      </c>
      <c r="I48" s="13" t="s">
        <v>103</v>
      </c>
      <c r="J48" s="14" t="s">
        <v>104</v>
      </c>
      <c r="K48" s="14" t="s">
        <v>8</v>
      </c>
      <c r="L48" s="12" t="s">
        <v>19</v>
      </c>
      <c r="M48" s="15">
        <v>13.6295</v>
      </c>
      <c r="N48" s="14">
        <f t="shared" si="0"/>
        <v>1</v>
      </c>
      <c r="O48" s="37">
        <v>0.2286</v>
      </c>
      <c r="P48" s="16">
        <v>14.421231231707758</v>
      </c>
    </row>
    <row r="49" spans="1:16" ht="35" customHeight="1" x14ac:dyDescent="0.3">
      <c r="A49" s="12" t="s">
        <v>19</v>
      </c>
      <c r="B49" s="13" t="s">
        <v>20</v>
      </c>
      <c r="C49" s="13" t="s">
        <v>2</v>
      </c>
      <c r="D49" s="13" t="s">
        <v>21</v>
      </c>
      <c r="E49" s="12" t="s">
        <v>22</v>
      </c>
      <c r="F49" s="17">
        <v>500000</v>
      </c>
      <c r="G49" s="18">
        <v>20000</v>
      </c>
      <c r="H49" s="13" t="s">
        <v>123</v>
      </c>
      <c r="I49" s="13" t="s">
        <v>124</v>
      </c>
      <c r="J49" s="14" t="s">
        <v>122</v>
      </c>
      <c r="K49" s="14" t="s">
        <v>8</v>
      </c>
      <c r="L49" s="12" t="s">
        <v>19</v>
      </c>
      <c r="M49" s="15">
        <v>18.644030000000001</v>
      </c>
      <c r="N49" s="14">
        <f t="shared" si="0"/>
        <v>2</v>
      </c>
      <c r="O49" s="37">
        <v>0.2286</v>
      </c>
      <c r="P49" s="16">
        <v>19.642947001936712</v>
      </c>
    </row>
    <row r="50" spans="1:16" ht="35" customHeight="1" x14ac:dyDescent="0.3">
      <c r="A50" s="12" t="s">
        <v>19</v>
      </c>
      <c r="B50" s="13" t="s">
        <v>20</v>
      </c>
      <c r="C50" s="13" t="s">
        <v>2</v>
      </c>
      <c r="D50" s="13" t="s">
        <v>21</v>
      </c>
      <c r="E50" s="12" t="s">
        <v>22</v>
      </c>
      <c r="F50" s="17">
        <v>500000</v>
      </c>
      <c r="G50" s="18">
        <v>20000</v>
      </c>
      <c r="H50" s="19" t="s">
        <v>131</v>
      </c>
      <c r="I50" s="13" t="s">
        <v>98</v>
      </c>
      <c r="J50" s="14" t="s">
        <v>132</v>
      </c>
      <c r="K50" s="14" t="s">
        <v>8</v>
      </c>
      <c r="L50" s="12" t="s">
        <v>19</v>
      </c>
      <c r="M50" s="15">
        <v>19.199215500000001</v>
      </c>
      <c r="N50" s="14">
        <f t="shared" si="0"/>
        <v>3</v>
      </c>
      <c r="O50" s="37">
        <v>0.2286</v>
      </c>
      <c r="P50" s="16">
        <v>20.22107114931492</v>
      </c>
    </row>
    <row r="51" spans="1:16" ht="35" customHeight="1" x14ac:dyDescent="0.3">
      <c r="A51" s="12" t="s">
        <v>19</v>
      </c>
      <c r="B51" s="13" t="s">
        <v>20</v>
      </c>
      <c r="C51" s="13" t="s">
        <v>2</v>
      </c>
      <c r="D51" s="13" t="s">
        <v>21</v>
      </c>
      <c r="E51" s="12" t="s">
        <v>22</v>
      </c>
      <c r="F51" s="17">
        <v>500000</v>
      </c>
      <c r="G51" s="18">
        <v>20000</v>
      </c>
      <c r="H51" s="19" t="s">
        <v>120</v>
      </c>
      <c r="I51" s="13" t="s">
        <v>133</v>
      </c>
      <c r="J51" s="14" t="s">
        <v>122</v>
      </c>
      <c r="K51" s="14" t="s">
        <v>8</v>
      </c>
      <c r="L51" s="12" t="s">
        <v>19</v>
      </c>
      <c r="M51" s="15">
        <v>19.600000000000001</v>
      </c>
      <c r="N51" s="14">
        <f t="shared" si="0"/>
        <v>4</v>
      </c>
      <c r="O51" s="37">
        <v>0.2286</v>
      </c>
      <c r="P51" s="16">
        <v>20.638414897206211</v>
      </c>
    </row>
    <row r="52" spans="1:16" ht="35" customHeight="1" x14ac:dyDescent="0.3">
      <c r="A52" s="12" t="s">
        <v>19</v>
      </c>
      <c r="B52" s="13" t="s">
        <v>20</v>
      </c>
      <c r="C52" s="13" t="s">
        <v>2</v>
      </c>
      <c r="D52" s="13" t="s">
        <v>21</v>
      </c>
      <c r="E52" s="12" t="s">
        <v>22</v>
      </c>
      <c r="F52" s="17">
        <v>500000</v>
      </c>
      <c r="G52" s="18">
        <v>20000</v>
      </c>
      <c r="H52" s="19" t="s">
        <v>125</v>
      </c>
      <c r="I52" s="13" t="s">
        <v>126</v>
      </c>
      <c r="J52" s="14" t="s">
        <v>122</v>
      </c>
      <c r="K52" s="14" t="s">
        <v>8</v>
      </c>
      <c r="L52" s="12" t="s">
        <v>19</v>
      </c>
      <c r="M52" s="15">
        <v>23.75</v>
      </c>
      <c r="N52" s="14">
        <f t="shared" si="0"/>
        <v>5</v>
      </c>
      <c r="O52" s="37">
        <v>0.2286</v>
      </c>
      <c r="P52" s="16">
        <v>24.95988080656365</v>
      </c>
    </row>
    <row r="53" spans="1:16" ht="35" customHeight="1" x14ac:dyDescent="0.3">
      <c r="A53" s="12" t="s">
        <v>19</v>
      </c>
      <c r="B53" s="13" t="s">
        <v>20</v>
      </c>
      <c r="C53" s="13" t="s">
        <v>2</v>
      </c>
      <c r="D53" s="13" t="s">
        <v>21</v>
      </c>
      <c r="E53" s="12" t="s">
        <v>22</v>
      </c>
      <c r="F53" s="17">
        <v>500000</v>
      </c>
      <c r="G53" s="18">
        <v>20000</v>
      </c>
      <c r="H53" s="19" t="s">
        <v>5</v>
      </c>
      <c r="I53" s="13" t="s">
        <v>6</v>
      </c>
      <c r="J53" s="14" t="s">
        <v>7</v>
      </c>
      <c r="K53" s="14" t="s">
        <v>8</v>
      </c>
      <c r="L53" s="12" t="s">
        <v>19</v>
      </c>
      <c r="M53" s="15">
        <v>27.003544999999995</v>
      </c>
      <c r="N53" s="14">
        <f t="shared" si="0"/>
        <v>6</v>
      </c>
      <c r="O53" s="37">
        <v>0.2286</v>
      </c>
      <c r="P53" s="16">
        <v>28.347852807060118</v>
      </c>
    </row>
    <row r="54" spans="1:16" ht="35" customHeight="1" x14ac:dyDescent="0.3">
      <c r="A54" s="12" t="s">
        <v>19</v>
      </c>
      <c r="B54" s="13" t="s">
        <v>20</v>
      </c>
      <c r="C54" s="13" t="s">
        <v>2</v>
      </c>
      <c r="D54" s="13" t="s">
        <v>21</v>
      </c>
      <c r="E54" s="12" t="s">
        <v>22</v>
      </c>
      <c r="F54" s="17">
        <v>500000</v>
      </c>
      <c r="G54" s="18">
        <v>20000</v>
      </c>
      <c r="H54" s="19" t="s">
        <v>128</v>
      </c>
      <c r="I54" s="13" t="s">
        <v>124</v>
      </c>
      <c r="J54" s="14" t="s">
        <v>129</v>
      </c>
      <c r="K54" s="14" t="s">
        <v>8</v>
      </c>
      <c r="L54" s="12" t="s">
        <v>19</v>
      </c>
      <c r="M54" s="20">
        <v>28.221</v>
      </c>
      <c r="N54" s="14">
        <f t="shared" si="0"/>
        <v>7</v>
      </c>
      <c r="O54" s="37">
        <v>0.2286</v>
      </c>
      <c r="P54" s="16">
        <v>29.61560950071717</v>
      </c>
    </row>
    <row r="55" spans="1:16" ht="35" customHeight="1" x14ac:dyDescent="0.3">
      <c r="A55" s="12" t="s">
        <v>19</v>
      </c>
      <c r="B55" s="13" t="s">
        <v>20</v>
      </c>
      <c r="C55" s="13" t="s">
        <v>2</v>
      </c>
      <c r="D55" s="13" t="s">
        <v>21</v>
      </c>
      <c r="E55" s="12" t="s">
        <v>22</v>
      </c>
      <c r="F55" s="17">
        <v>500000</v>
      </c>
      <c r="G55" s="18">
        <v>20000</v>
      </c>
      <c r="H55" s="19" t="s">
        <v>99</v>
      </c>
      <c r="I55" s="13" t="s">
        <v>100</v>
      </c>
      <c r="J55" s="14" t="s">
        <v>101</v>
      </c>
      <c r="K55" s="14" t="s">
        <v>8</v>
      </c>
      <c r="L55" s="12" t="s">
        <v>19</v>
      </c>
      <c r="M55" s="15">
        <v>29.7</v>
      </c>
      <c r="N55" s="14">
        <f t="shared" si="0"/>
        <v>8</v>
      </c>
      <c r="O55" s="37">
        <v>0.2286</v>
      </c>
      <c r="P55" s="16">
        <v>31.155717471786964</v>
      </c>
    </row>
    <row r="56" spans="1:16" ht="35" customHeight="1" x14ac:dyDescent="0.3">
      <c r="A56" s="12" t="s">
        <v>19</v>
      </c>
      <c r="B56" s="13" t="s">
        <v>20</v>
      </c>
      <c r="C56" s="13" t="s">
        <v>2</v>
      </c>
      <c r="D56" s="13" t="s">
        <v>21</v>
      </c>
      <c r="E56" s="12" t="s">
        <v>22</v>
      </c>
      <c r="F56" s="17">
        <v>500000</v>
      </c>
      <c r="G56" s="18">
        <v>20000</v>
      </c>
      <c r="H56" s="19" t="s">
        <v>130</v>
      </c>
      <c r="I56" s="13" t="s">
        <v>6</v>
      </c>
      <c r="J56" s="14" t="s">
        <v>122</v>
      </c>
      <c r="K56" s="14" t="s">
        <v>8</v>
      </c>
      <c r="L56" s="12" t="s">
        <v>19</v>
      </c>
      <c r="M56" s="15">
        <v>30.468</v>
      </c>
      <c r="N56" s="14">
        <f t="shared" si="0"/>
        <v>9</v>
      </c>
      <c r="O56" s="37">
        <v>0.2286</v>
      </c>
      <c r="P56" s="16">
        <v>31.955448994289732</v>
      </c>
    </row>
    <row r="57" spans="1:16" ht="35" customHeight="1" x14ac:dyDescent="0.3">
      <c r="A57" s="12" t="s">
        <v>19</v>
      </c>
      <c r="B57" s="13" t="s">
        <v>20</v>
      </c>
      <c r="C57" s="13" t="s">
        <v>2</v>
      </c>
      <c r="D57" s="13" t="s">
        <v>21</v>
      </c>
      <c r="E57" s="12" t="s">
        <v>22</v>
      </c>
      <c r="F57" s="17">
        <v>500000</v>
      </c>
      <c r="G57" s="18">
        <v>20000</v>
      </c>
      <c r="H57" s="19" t="s">
        <v>95</v>
      </c>
      <c r="I57" s="13" t="s">
        <v>127</v>
      </c>
      <c r="J57" s="14" t="s">
        <v>96</v>
      </c>
      <c r="K57" s="14" t="s">
        <v>8</v>
      </c>
      <c r="L57" s="12" t="s">
        <v>19</v>
      </c>
      <c r="M57" s="15">
        <v>23.72</v>
      </c>
      <c r="N57" s="14">
        <f t="shared" si="0"/>
        <v>10</v>
      </c>
      <c r="O57" s="37">
        <v>0.2286</v>
      </c>
      <c r="P57" s="16">
        <v>24.928641293965882</v>
      </c>
    </row>
    <row r="58" spans="1:16" ht="35" customHeight="1" x14ac:dyDescent="0.3">
      <c r="A58" s="12" t="s">
        <v>23</v>
      </c>
      <c r="B58" s="13" t="s">
        <v>24</v>
      </c>
      <c r="C58" s="12" t="s">
        <v>2</v>
      </c>
      <c r="D58" s="12" t="s">
        <v>25</v>
      </c>
      <c r="E58" s="12" t="s">
        <v>26</v>
      </c>
      <c r="F58" s="12">
        <v>520000</v>
      </c>
      <c r="G58" s="12">
        <v>20000</v>
      </c>
      <c r="H58" s="13" t="s">
        <v>102</v>
      </c>
      <c r="I58" s="13" t="s">
        <v>103</v>
      </c>
      <c r="J58" s="14" t="s">
        <v>104</v>
      </c>
      <c r="K58" s="14" t="s">
        <v>8</v>
      </c>
      <c r="L58" s="12" t="s">
        <v>23</v>
      </c>
      <c r="M58" s="15">
        <v>13.641500000000001</v>
      </c>
      <c r="N58" s="14">
        <f t="shared" si="0"/>
        <v>1</v>
      </c>
      <c r="O58" s="37">
        <v>0.2286</v>
      </c>
      <c r="P58" s="16">
        <v>14.433727036746864</v>
      </c>
    </row>
    <row r="59" spans="1:16" ht="35" customHeight="1" x14ac:dyDescent="0.3">
      <c r="A59" s="12" t="s">
        <v>23</v>
      </c>
      <c r="B59" s="13" t="s">
        <v>24</v>
      </c>
      <c r="C59" s="13" t="s">
        <v>2</v>
      </c>
      <c r="D59" s="13" t="s">
        <v>25</v>
      </c>
      <c r="E59" s="12" t="s">
        <v>26</v>
      </c>
      <c r="F59" s="17">
        <v>520000</v>
      </c>
      <c r="G59" s="18">
        <v>20000</v>
      </c>
      <c r="H59" s="13" t="s">
        <v>123</v>
      </c>
      <c r="I59" s="13" t="s">
        <v>124</v>
      </c>
      <c r="J59" s="14" t="s">
        <v>122</v>
      </c>
      <c r="K59" s="14" t="s">
        <v>8</v>
      </c>
      <c r="L59" s="12" t="s">
        <v>23</v>
      </c>
      <c r="M59" s="15">
        <v>20.870728750000001</v>
      </c>
      <c r="N59" s="14">
        <f t="shared" si="0"/>
        <v>2</v>
      </c>
      <c r="O59" s="37">
        <v>0.2286</v>
      </c>
      <c r="P59" s="16">
        <v>21.961646457005102</v>
      </c>
    </row>
    <row r="60" spans="1:16" ht="35" customHeight="1" x14ac:dyDescent="0.3">
      <c r="A60" s="12" t="s">
        <v>23</v>
      </c>
      <c r="B60" s="13" t="s">
        <v>24</v>
      </c>
      <c r="C60" s="13" t="s">
        <v>2</v>
      </c>
      <c r="D60" s="13" t="s">
        <v>25</v>
      </c>
      <c r="E60" s="12" t="s">
        <v>26</v>
      </c>
      <c r="F60" s="17">
        <v>520000</v>
      </c>
      <c r="G60" s="18">
        <v>20000</v>
      </c>
      <c r="H60" s="19" t="s">
        <v>120</v>
      </c>
      <c r="I60" s="13" t="s">
        <v>134</v>
      </c>
      <c r="J60" s="14" t="s">
        <v>122</v>
      </c>
      <c r="K60" s="14" t="s">
        <v>8</v>
      </c>
      <c r="L60" s="12" t="s">
        <v>23</v>
      </c>
      <c r="M60" s="15">
        <v>21.2</v>
      </c>
      <c r="N60" s="14">
        <f t="shared" si="0"/>
        <v>3</v>
      </c>
      <c r="O60" s="37">
        <v>0.2286</v>
      </c>
      <c r="P60" s="16">
        <v>22.304522235753659</v>
      </c>
    </row>
    <row r="61" spans="1:16" ht="35" customHeight="1" x14ac:dyDescent="0.3">
      <c r="A61" s="12" t="s">
        <v>23</v>
      </c>
      <c r="B61" s="13" t="s">
        <v>24</v>
      </c>
      <c r="C61" s="13" t="s">
        <v>2</v>
      </c>
      <c r="D61" s="13" t="s">
        <v>25</v>
      </c>
      <c r="E61" s="12" t="s">
        <v>26</v>
      </c>
      <c r="F61" s="17">
        <v>520000</v>
      </c>
      <c r="G61" s="18">
        <v>20000</v>
      </c>
      <c r="H61" s="19" t="s">
        <v>131</v>
      </c>
      <c r="I61" s="13" t="s">
        <v>135</v>
      </c>
      <c r="J61" s="14" t="s">
        <v>136</v>
      </c>
      <c r="K61" s="14" t="s">
        <v>8</v>
      </c>
      <c r="L61" s="12" t="s">
        <v>23</v>
      </c>
      <c r="M61" s="15">
        <v>23.147545000000004</v>
      </c>
      <c r="N61" s="14">
        <f t="shared" si="0"/>
        <v>4</v>
      </c>
      <c r="O61" s="37">
        <v>0.2286</v>
      </c>
      <c r="P61" s="16">
        <v>24.33253412116078</v>
      </c>
    </row>
    <row r="62" spans="1:16" ht="35" customHeight="1" x14ac:dyDescent="0.3">
      <c r="A62" s="12" t="s">
        <v>23</v>
      </c>
      <c r="B62" s="13" t="s">
        <v>24</v>
      </c>
      <c r="C62" s="13" t="s">
        <v>2</v>
      </c>
      <c r="D62" s="13" t="s">
        <v>25</v>
      </c>
      <c r="E62" s="12" t="s">
        <v>26</v>
      </c>
      <c r="F62" s="17">
        <v>520000</v>
      </c>
      <c r="G62" s="18">
        <v>20000</v>
      </c>
      <c r="H62" s="19" t="s">
        <v>5</v>
      </c>
      <c r="I62" s="13" t="s">
        <v>6</v>
      </c>
      <c r="J62" s="14" t="s">
        <v>7</v>
      </c>
      <c r="K62" s="14" t="s">
        <v>8</v>
      </c>
      <c r="L62" s="12" t="s">
        <v>23</v>
      </c>
      <c r="M62" s="15">
        <v>27.003544999999995</v>
      </c>
      <c r="N62" s="14">
        <f t="shared" si="0"/>
        <v>5</v>
      </c>
      <c r="O62" s="37">
        <v>0.2286</v>
      </c>
      <c r="P62" s="16">
        <v>28.347852807060118</v>
      </c>
    </row>
    <row r="63" spans="1:16" ht="35" customHeight="1" x14ac:dyDescent="0.3">
      <c r="A63" s="12" t="s">
        <v>23</v>
      </c>
      <c r="B63" s="13" t="s">
        <v>24</v>
      </c>
      <c r="C63" s="13" t="s">
        <v>2</v>
      </c>
      <c r="D63" s="13" t="s">
        <v>25</v>
      </c>
      <c r="E63" s="12" t="s">
        <v>26</v>
      </c>
      <c r="F63" s="17">
        <v>520000</v>
      </c>
      <c r="G63" s="18">
        <v>20000</v>
      </c>
      <c r="H63" s="19" t="s">
        <v>128</v>
      </c>
      <c r="I63" s="13" t="s">
        <v>124</v>
      </c>
      <c r="J63" s="14" t="s">
        <v>129</v>
      </c>
      <c r="K63" s="14" t="s">
        <v>8</v>
      </c>
      <c r="L63" s="12" t="s">
        <v>23</v>
      </c>
      <c r="M63" s="20">
        <v>27.876000000000001</v>
      </c>
      <c r="N63" s="14">
        <f t="shared" si="0"/>
        <v>6</v>
      </c>
      <c r="O63" s="37">
        <v>0.2286</v>
      </c>
      <c r="P63" s="16">
        <v>29.256355105842879</v>
      </c>
    </row>
    <row r="64" spans="1:16" ht="35" customHeight="1" x14ac:dyDescent="0.3">
      <c r="A64" s="12" t="s">
        <v>23</v>
      </c>
      <c r="B64" s="13" t="s">
        <v>24</v>
      </c>
      <c r="C64" s="13" t="s">
        <v>2</v>
      </c>
      <c r="D64" s="13" t="s">
        <v>25</v>
      </c>
      <c r="E64" s="12" t="s">
        <v>26</v>
      </c>
      <c r="F64" s="17">
        <v>520000</v>
      </c>
      <c r="G64" s="18">
        <v>20000</v>
      </c>
      <c r="H64" s="19" t="s">
        <v>125</v>
      </c>
      <c r="I64" s="13" t="s">
        <v>126</v>
      </c>
      <c r="J64" s="14" t="s">
        <v>122</v>
      </c>
      <c r="K64" s="14" t="s">
        <v>8</v>
      </c>
      <c r="L64" s="12" t="s">
        <v>23</v>
      </c>
      <c r="M64" s="15">
        <v>28.27</v>
      </c>
      <c r="N64" s="14">
        <f t="shared" si="0"/>
        <v>7</v>
      </c>
      <c r="O64" s="37">
        <v>0.2286</v>
      </c>
      <c r="P64" s="16">
        <v>29.666634037960186</v>
      </c>
    </row>
    <row r="65" spans="1:16" ht="35" customHeight="1" x14ac:dyDescent="0.3">
      <c r="A65" s="12" t="s">
        <v>23</v>
      </c>
      <c r="B65" s="13" t="s">
        <v>24</v>
      </c>
      <c r="C65" s="13" t="s">
        <v>2</v>
      </c>
      <c r="D65" s="13" t="s">
        <v>25</v>
      </c>
      <c r="E65" s="12" t="s">
        <v>26</v>
      </c>
      <c r="F65" s="17">
        <v>520000</v>
      </c>
      <c r="G65" s="18">
        <v>20000</v>
      </c>
      <c r="H65" s="19" t="s">
        <v>99</v>
      </c>
      <c r="I65" s="13" t="s">
        <v>100</v>
      </c>
      <c r="J65" s="14" t="s">
        <v>101</v>
      </c>
      <c r="K65" s="14" t="s">
        <v>8</v>
      </c>
      <c r="L65" s="12" t="s">
        <v>23</v>
      </c>
      <c r="M65" s="15">
        <v>29.7</v>
      </c>
      <c r="N65" s="14">
        <f t="shared" si="0"/>
        <v>8</v>
      </c>
      <c r="O65" s="37">
        <v>0.2286</v>
      </c>
      <c r="P65" s="16">
        <v>31.155717471786964</v>
      </c>
    </row>
    <row r="66" spans="1:16" ht="35" customHeight="1" x14ac:dyDescent="0.3">
      <c r="A66" s="12" t="s">
        <v>23</v>
      </c>
      <c r="B66" s="13" t="s">
        <v>24</v>
      </c>
      <c r="C66" s="13" t="s">
        <v>2</v>
      </c>
      <c r="D66" s="13" t="s">
        <v>25</v>
      </c>
      <c r="E66" s="12" t="s">
        <v>26</v>
      </c>
      <c r="F66" s="17">
        <v>520000</v>
      </c>
      <c r="G66" s="18">
        <v>20000</v>
      </c>
      <c r="H66" s="19" t="s">
        <v>130</v>
      </c>
      <c r="I66" s="13" t="s">
        <v>6</v>
      </c>
      <c r="J66" s="14" t="s">
        <v>122</v>
      </c>
      <c r="K66" s="14" t="s">
        <v>8</v>
      </c>
      <c r="L66" s="12" t="s">
        <v>23</v>
      </c>
      <c r="M66" s="15">
        <v>31.558399999999995</v>
      </c>
      <c r="N66" s="14">
        <f t="shared" si="0"/>
        <v>9</v>
      </c>
      <c r="O66" s="37">
        <v>0.2286</v>
      </c>
      <c r="P66" s="16">
        <v>33.090901145509825</v>
      </c>
    </row>
    <row r="67" spans="1:16" ht="35" customHeight="1" x14ac:dyDescent="0.3">
      <c r="A67" s="12" t="s">
        <v>23</v>
      </c>
      <c r="B67" s="13" t="s">
        <v>24</v>
      </c>
      <c r="C67" s="13" t="s">
        <v>2</v>
      </c>
      <c r="D67" s="13" t="s">
        <v>25</v>
      </c>
      <c r="E67" s="12" t="s">
        <v>26</v>
      </c>
      <c r="F67" s="17">
        <v>520000</v>
      </c>
      <c r="G67" s="18">
        <v>20000</v>
      </c>
      <c r="H67" s="19" t="s">
        <v>95</v>
      </c>
      <c r="I67" s="13" t="s">
        <v>127</v>
      </c>
      <c r="J67" s="14" t="s">
        <v>96</v>
      </c>
      <c r="K67" s="14" t="s">
        <v>8</v>
      </c>
      <c r="L67" s="12" t="s">
        <v>23</v>
      </c>
      <c r="M67" s="15">
        <v>23.72</v>
      </c>
      <c r="N67" s="14">
        <f t="shared" si="0"/>
        <v>10</v>
      </c>
      <c r="O67" s="37">
        <v>0.2286</v>
      </c>
      <c r="P67" s="16">
        <v>24.928641293965882</v>
      </c>
    </row>
    <row r="68" spans="1:16" ht="35" customHeight="1" x14ac:dyDescent="0.3">
      <c r="A68" s="12" t="s">
        <v>27</v>
      </c>
      <c r="B68" s="13" t="s">
        <v>28</v>
      </c>
      <c r="C68" s="12" t="s">
        <v>2</v>
      </c>
      <c r="D68" s="12" t="s">
        <v>25</v>
      </c>
      <c r="E68" s="12" t="s">
        <v>22</v>
      </c>
      <c r="F68" s="12">
        <v>1000000</v>
      </c>
      <c r="G68" s="12">
        <v>20000</v>
      </c>
      <c r="H68" s="13" t="s">
        <v>102</v>
      </c>
      <c r="I68" s="13" t="s">
        <v>103</v>
      </c>
      <c r="J68" s="14" t="s">
        <v>104</v>
      </c>
      <c r="K68" s="14" t="s">
        <v>8</v>
      </c>
      <c r="L68" s="12" t="s">
        <v>27</v>
      </c>
      <c r="M68" s="15">
        <v>13.6295</v>
      </c>
      <c r="N68" s="14">
        <f t="shared" si="0"/>
        <v>1</v>
      </c>
      <c r="O68" s="37">
        <v>0.2286</v>
      </c>
      <c r="P68" s="16">
        <v>14.421231231707758</v>
      </c>
    </row>
    <row r="69" spans="1:16" ht="35" customHeight="1" x14ac:dyDescent="0.3">
      <c r="A69" s="12" t="s">
        <v>27</v>
      </c>
      <c r="B69" s="13" t="s">
        <v>28</v>
      </c>
      <c r="C69" s="13" t="s">
        <v>2</v>
      </c>
      <c r="D69" s="13" t="s">
        <v>25</v>
      </c>
      <c r="E69" s="12" t="s">
        <v>22</v>
      </c>
      <c r="F69" s="17">
        <v>1000000</v>
      </c>
      <c r="G69" s="18">
        <v>20000</v>
      </c>
      <c r="H69" s="19" t="s">
        <v>120</v>
      </c>
      <c r="I69" s="13" t="s">
        <v>134</v>
      </c>
      <c r="J69" s="14" t="s">
        <v>122</v>
      </c>
      <c r="K69" s="14" t="s">
        <v>8</v>
      </c>
      <c r="L69" s="12" t="s">
        <v>27</v>
      </c>
      <c r="M69" s="15">
        <v>20.8</v>
      </c>
      <c r="N69" s="14">
        <f t="shared" si="0"/>
        <v>2</v>
      </c>
      <c r="O69" s="37">
        <v>0.2286</v>
      </c>
      <c r="P69" s="16">
        <v>21.8879954011168</v>
      </c>
    </row>
    <row r="70" spans="1:16" ht="35" customHeight="1" x14ac:dyDescent="0.3">
      <c r="A70" s="12" t="s">
        <v>27</v>
      </c>
      <c r="B70" s="13" t="s">
        <v>28</v>
      </c>
      <c r="C70" s="13" t="s">
        <v>2</v>
      </c>
      <c r="D70" s="13" t="s">
        <v>25</v>
      </c>
      <c r="E70" s="12" t="s">
        <v>22</v>
      </c>
      <c r="F70" s="17">
        <v>1000000</v>
      </c>
      <c r="G70" s="18">
        <v>20000</v>
      </c>
      <c r="H70" s="13" t="s">
        <v>123</v>
      </c>
      <c r="I70" s="13" t="s">
        <v>124</v>
      </c>
      <c r="J70" s="14" t="s">
        <v>122</v>
      </c>
      <c r="K70" s="14" t="s">
        <v>8</v>
      </c>
      <c r="L70" s="12" t="s">
        <v>27</v>
      </c>
      <c r="M70" s="15">
        <v>20.94896125</v>
      </c>
      <c r="N70" s="14">
        <f t="shared" si="0"/>
        <v>3</v>
      </c>
      <c r="O70" s="37">
        <v>0.2286</v>
      </c>
      <c r="P70" s="16">
        <v>22.043111295981923</v>
      </c>
    </row>
    <row r="71" spans="1:16" ht="35" customHeight="1" x14ac:dyDescent="0.3">
      <c r="A71" s="12" t="s">
        <v>27</v>
      </c>
      <c r="B71" s="13" t="s">
        <v>28</v>
      </c>
      <c r="C71" s="13" t="s">
        <v>2</v>
      </c>
      <c r="D71" s="13" t="s">
        <v>25</v>
      </c>
      <c r="E71" s="12" t="s">
        <v>22</v>
      </c>
      <c r="F71" s="17">
        <v>1000000</v>
      </c>
      <c r="G71" s="18">
        <v>20000</v>
      </c>
      <c r="H71" s="19" t="s">
        <v>131</v>
      </c>
      <c r="I71" s="13" t="s">
        <v>135</v>
      </c>
      <c r="J71" s="14" t="s">
        <v>136</v>
      </c>
      <c r="K71" s="14" t="s">
        <v>8</v>
      </c>
      <c r="L71" s="12" t="s">
        <v>27</v>
      </c>
      <c r="M71" s="15">
        <v>21.997545000000002</v>
      </c>
      <c r="N71" s="14">
        <f t="shared" si="0"/>
        <v>4</v>
      </c>
      <c r="O71" s="37">
        <v>0.2286</v>
      </c>
      <c r="P71" s="16">
        <v>23.135019471579799</v>
      </c>
    </row>
    <row r="72" spans="1:16" ht="35" customHeight="1" x14ac:dyDescent="0.3">
      <c r="A72" s="12" t="s">
        <v>27</v>
      </c>
      <c r="B72" s="13" t="s">
        <v>28</v>
      </c>
      <c r="C72" s="13" t="s">
        <v>2</v>
      </c>
      <c r="D72" s="13" t="s">
        <v>25</v>
      </c>
      <c r="E72" s="12" t="s">
        <v>22</v>
      </c>
      <c r="F72" s="17">
        <v>1000000</v>
      </c>
      <c r="G72" s="18">
        <v>20000</v>
      </c>
      <c r="H72" s="19" t="s">
        <v>5</v>
      </c>
      <c r="I72" s="13" t="s">
        <v>6</v>
      </c>
      <c r="J72" s="14" t="s">
        <v>7</v>
      </c>
      <c r="K72" s="14" t="s">
        <v>8</v>
      </c>
      <c r="L72" s="12" t="s">
        <v>27</v>
      </c>
      <c r="M72" s="15">
        <v>27.003544999999995</v>
      </c>
      <c r="N72" s="14">
        <f t="shared" si="0"/>
        <v>5</v>
      </c>
      <c r="O72" s="37">
        <v>0.2286</v>
      </c>
      <c r="P72" s="16">
        <v>28.347852807060118</v>
      </c>
    </row>
    <row r="73" spans="1:16" ht="35" customHeight="1" x14ac:dyDescent="0.3">
      <c r="A73" s="12" t="s">
        <v>27</v>
      </c>
      <c r="B73" s="13" t="s">
        <v>28</v>
      </c>
      <c r="C73" s="13" t="s">
        <v>2</v>
      </c>
      <c r="D73" s="13" t="s">
        <v>25</v>
      </c>
      <c r="E73" s="12" t="s">
        <v>22</v>
      </c>
      <c r="F73" s="17">
        <v>1000000</v>
      </c>
      <c r="G73" s="18">
        <v>20000</v>
      </c>
      <c r="H73" s="19" t="s">
        <v>128</v>
      </c>
      <c r="I73" s="13" t="s">
        <v>124</v>
      </c>
      <c r="J73" s="14" t="s">
        <v>129</v>
      </c>
      <c r="K73" s="14" t="s">
        <v>8</v>
      </c>
      <c r="L73" s="12" t="s">
        <v>27</v>
      </c>
      <c r="M73" s="20">
        <v>27.876000000000001</v>
      </c>
      <c r="N73" s="14">
        <f t="shared" si="0"/>
        <v>6</v>
      </c>
      <c r="O73" s="37">
        <v>0.2286</v>
      </c>
      <c r="P73" s="16">
        <v>29.256355105842879</v>
      </c>
    </row>
    <row r="74" spans="1:16" ht="35" customHeight="1" x14ac:dyDescent="0.3">
      <c r="A74" s="12" t="s">
        <v>27</v>
      </c>
      <c r="B74" s="13" t="s">
        <v>28</v>
      </c>
      <c r="C74" s="13" t="s">
        <v>2</v>
      </c>
      <c r="D74" s="13" t="s">
        <v>25</v>
      </c>
      <c r="E74" s="12" t="s">
        <v>22</v>
      </c>
      <c r="F74" s="17">
        <v>1000000</v>
      </c>
      <c r="G74" s="18">
        <v>20000</v>
      </c>
      <c r="H74" s="19" t="s">
        <v>125</v>
      </c>
      <c r="I74" s="13" t="s">
        <v>126</v>
      </c>
      <c r="J74" s="14" t="s">
        <v>122</v>
      </c>
      <c r="K74" s="14" t="s">
        <v>8</v>
      </c>
      <c r="L74" s="12" t="s">
        <v>27</v>
      </c>
      <c r="M74" s="15">
        <v>28.07</v>
      </c>
      <c r="N74" s="14">
        <f t="shared" si="0"/>
        <v>7</v>
      </c>
      <c r="O74" s="37">
        <v>0.2286</v>
      </c>
      <c r="P74" s="16">
        <v>29.458370620641752</v>
      </c>
    </row>
    <row r="75" spans="1:16" ht="35" customHeight="1" x14ac:dyDescent="0.3">
      <c r="A75" s="12" t="s">
        <v>27</v>
      </c>
      <c r="B75" s="13" t="s">
        <v>28</v>
      </c>
      <c r="C75" s="13" t="s">
        <v>2</v>
      </c>
      <c r="D75" s="13" t="s">
        <v>25</v>
      </c>
      <c r="E75" s="12" t="s">
        <v>22</v>
      </c>
      <c r="F75" s="17">
        <v>1000000</v>
      </c>
      <c r="G75" s="18">
        <v>20000</v>
      </c>
      <c r="H75" s="19" t="s">
        <v>99</v>
      </c>
      <c r="I75" s="13" t="s">
        <v>100</v>
      </c>
      <c r="J75" s="14" t="s">
        <v>101</v>
      </c>
      <c r="K75" s="14" t="s">
        <v>8</v>
      </c>
      <c r="L75" s="12" t="s">
        <v>27</v>
      </c>
      <c r="M75" s="15">
        <v>29.7</v>
      </c>
      <c r="N75" s="14">
        <f t="shared" si="0"/>
        <v>8</v>
      </c>
      <c r="O75" s="37">
        <v>0.2286</v>
      </c>
      <c r="P75" s="16">
        <v>31.155717471786964</v>
      </c>
    </row>
    <row r="76" spans="1:16" ht="35" customHeight="1" x14ac:dyDescent="0.3">
      <c r="A76" s="12" t="s">
        <v>27</v>
      </c>
      <c r="B76" s="13" t="s">
        <v>28</v>
      </c>
      <c r="C76" s="13" t="s">
        <v>2</v>
      </c>
      <c r="D76" s="13" t="s">
        <v>25</v>
      </c>
      <c r="E76" s="12" t="s">
        <v>22</v>
      </c>
      <c r="F76" s="17">
        <v>1000000</v>
      </c>
      <c r="G76" s="18">
        <v>20000</v>
      </c>
      <c r="H76" s="19" t="s">
        <v>130</v>
      </c>
      <c r="I76" s="13" t="s">
        <v>6</v>
      </c>
      <c r="J76" s="14" t="s">
        <v>122</v>
      </c>
      <c r="K76" s="14" t="s">
        <v>8</v>
      </c>
      <c r="L76" s="12" t="s">
        <v>27</v>
      </c>
      <c r="M76" s="15">
        <v>31.558399999999995</v>
      </c>
      <c r="N76" s="14">
        <f t="shared" si="0"/>
        <v>9</v>
      </c>
      <c r="O76" s="37">
        <v>0.2286</v>
      </c>
      <c r="P76" s="16">
        <v>33.090901145509825</v>
      </c>
    </row>
    <row r="77" spans="1:16" ht="35" customHeight="1" x14ac:dyDescent="0.3">
      <c r="A77" s="12" t="s">
        <v>27</v>
      </c>
      <c r="B77" s="13" t="s">
        <v>28</v>
      </c>
      <c r="C77" s="13" t="s">
        <v>2</v>
      </c>
      <c r="D77" s="13" t="s">
        <v>25</v>
      </c>
      <c r="E77" s="12" t="s">
        <v>22</v>
      </c>
      <c r="F77" s="17">
        <v>1000000</v>
      </c>
      <c r="G77" s="18">
        <v>20000</v>
      </c>
      <c r="H77" s="19" t="s">
        <v>95</v>
      </c>
      <c r="I77" s="13" t="s">
        <v>127</v>
      </c>
      <c r="J77" s="14" t="s">
        <v>96</v>
      </c>
      <c r="K77" s="14" t="s">
        <v>8</v>
      </c>
      <c r="L77" s="12" t="s">
        <v>27</v>
      </c>
      <c r="M77" s="15">
        <v>23.72</v>
      </c>
      <c r="N77" s="14">
        <f t="shared" ref="N77:N140" si="1">IF(L76=L77,N76+1,1)</f>
        <v>10</v>
      </c>
      <c r="O77" s="37">
        <v>0.2286</v>
      </c>
      <c r="P77" s="16">
        <v>24.928641293965882</v>
      </c>
    </row>
    <row r="78" spans="1:16" ht="35" customHeight="1" x14ac:dyDescent="0.3">
      <c r="A78" s="12" t="s">
        <v>29</v>
      </c>
      <c r="B78" s="13" t="s">
        <v>30</v>
      </c>
      <c r="C78" s="12" t="s">
        <v>2</v>
      </c>
      <c r="D78" s="12" t="s">
        <v>25</v>
      </c>
      <c r="E78" s="12" t="s">
        <v>31</v>
      </c>
      <c r="F78" s="12">
        <v>1092000</v>
      </c>
      <c r="G78" s="12">
        <v>20000</v>
      </c>
      <c r="H78" s="13" t="s">
        <v>102</v>
      </c>
      <c r="I78" s="13" t="s">
        <v>103</v>
      </c>
      <c r="J78" s="14" t="s">
        <v>104</v>
      </c>
      <c r="K78" s="14" t="s">
        <v>8</v>
      </c>
      <c r="L78" s="12" t="s">
        <v>29</v>
      </c>
      <c r="M78" s="15">
        <v>13.8195</v>
      </c>
      <c r="N78" s="14">
        <f t="shared" si="1"/>
        <v>1</v>
      </c>
      <c r="O78" s="37">
        <v>0.2286</v>
      </c>
      <c r="P78" s="16">
        <v>14.619081478160268</v>
      </c>
    </row>
    <row r="79" spans="1:16" ht="35" customHeight="1" x14ac:dyDescent="0.3">
      <c r="A79" s="12" t="s">
        <v>29</v>
      </c>
      <c r="B79" s="13" t="s">
        <v>30</v>
      </c>
      <c r="C79" s="13" t="s">
        <v>2</v>
      </c>
      <c r="D79" s="13" t="s">
        <v>25</v>
      </c>
      <c r="E79" s="12" t="s">
        <v>31</v>
      </c>
      <c r="F79" s="17">
        <v>1092000</v>
      </c>
      <c r="G79" s="18">
        <v>20000</v>
      </c>
      <c r="H79" s="13" t="s">
        <v>123</v>
      </c>
      <c r="I79" s="13" t="s">
        <v>124</v>
      </c>
      <c r="J79" s="14" t="s">
        <v>122</v>
      </c>
      <c r="K79" s="14" t="s">
        <v>8</v>
      </c>
      <c r="L79" s="12" t="s">
        <v>29</v>
      </c>
      <c r="M79" s="15">
        <v>20.996740750000001</v>
      </c>
      <c r="N79" s="14">
        <f t="shared" si="1"/>
        <v>2</v>
      </c>
      <c r="O79" s="37">
        <v>0.2286</v>
      </c>
      <c r="P79" s="16">
        <v>22.092864905720752</v>
      </c>
    </row>
    <row r="80" spans="1:16" ht="35" customHeight="1" x14ac:dyDescent="0.3">
      <c r="A80" s="12" t="s">
        <v>29</v>
      </c>
      <c r="B80" s="13" t="s">
        <v>30</v>
      </c>
      <c r="C80" s="13" t="s">
        <v>2</v>
      </c>
      <c r="D80" s="13" t="s">
        <v>25</v>
      </c>
      <c r="E80" s="12" t="s">
        <v>31</v>
      </c>
      <c r="F80" s="17">
        <v>1092000</v>
      </c>
      <c r="G80" s="18">
        <v>20000</v>
      </c>
      <c r="H80" s="19" t="s">
        <v>120</v>
      </c>
      <c r="I80" s="13" t="s">
        <v>134</v>
      </c>
      <c r="J80" s="14" t="s">
        <v>122</v>
      </c>
      <c r="K80" s="14" t="s">
        <v>8</v>
      </c>
      <c r="L80" s="12" t="s">
        <v>29</v>
      </c>
      <c r="M80" s="15">
        <v>21.2</v>
      </c>
      <c r="N80" s="14">
        <f t="shared" si="1"/>
        <v>3</v>
      </c>
      <c r="O80" s="37">
        <v>0.2286</v>
      </c>
      <c r="P80" s="16">
        <v>22.304522235753659</v>
      </c>
    </row>
    <row r="81" spans="1:16" ht="35" customHeight="1" x14ac:dyDescent="0.3">
      <c r="A81" s="12" t="s">
        <v>29</v>
      </c>
      <c r="B81" s="13" t="s">
        <v>30</v>
      </c>
      <c r="C81" s="13" t="s">
        <v>2</v>
      </c>
      <c r="D81" s="13" t="s">
        <v>25</v>
      </c>
      <c r="E81" s="12" t="s">
        <v>31</v>
      </c>
      <c r="F81" s="17">
        <v>1092000</v>
      </c>
      <c r="G81" s="18">
        <v>20000</v>
      </c>
      <c r="H81" s="19" t="s">
        <v>131</v>
      </c>
      <c r="I81" s="13" t="s">
        <v>135</v>
      </c>
      <c r="J81" s="14" t="s">
        <v>136</v>
      </c>
      <c r="K81" s="14" t="s">
        <v>8</v>
      </c>
      <c r="L81" s="12" t="s">
        <v>29</v>
      </c>
      <c r="M81" s="15">
        <v>22.572545000000005</v>
      </c>
      <c r="N81" s="14">
        <f t="shared" si="1"/>
        <v>4</v>
      </c>
      <c r="O81" s="37">
        <v>0.2286</v>
      </c>
      <c r="P81" s="16">
        <v>23.733776796370293</v>
      </c>
    </row>
    <row r="82" spans="1:16" ht="35" customHeight="1" x14ac:dyDescent="0.3">
      <c r="A82" s="12" t="s">
        <v>29</v>
      </c>
      <c r="B82" s="13" t="s">
        <v>30</v>
      </c>
      <c r="C82" s="13" t="s">
        <v>2</v>
      </c>
      <c r="D82" s="13" t="s">
        <v>25</v>
      </c>
      <c r="E82" s="12" t="s">
        <v>31</v>
      </c>
      <c r="F82" s="17">
        <v>1092000</v>
      </c>
      <c r="G82" s="18">
        <v>20000</v>
      </c>
      <c r="H82" s="19" t="s">
        <v>5</v>
      </c>
      <c r="I82" s="13" t="s">
        <v>6</v>
      </c>
      <c r="J82" s="14" t="s">
        <v>7</v>
      </c>
      <c r="K82" s="14" t="s">
        <v>8</v>
      </c>
      <c r="L82" s="12" t="s">
        <v>29</v>
      </c>
      <c r="M82" s="15">
        <v>27.003544999999995</v>
      </c>
      <c r="N82" s="14">
        <f t="shared" si="1"/>
        <v>5</v>
      </c>
      <c r="O82" s="37">
        <v>0.2286</v>
      </c>
      <c r="P82" s="16">
        <v>28.347852807060118</v>
      </c>
    </row>
    <row r="83" spans="1:16" ht="35" customHeight="1" x14ac:dyDescent="0.3">
      <c r="A83" s="12" t="s">
        <v>29</v>
      </c>
      <c r="B83" s="13" t="s">
        <v>30</v>
      </c>
      <c r="C83" s="13" t="s">
        <v>2</v>
      </c>
      <c r="D83" s="13" t="s">
        <v>25</v>
      </c>
      <c r="E83" s="12" t="s">
        <v>31</v>
      </c>
      <c r="F83" s="17">
        <v>1092000</v>
      </c>
      <c r="G83" s="18">
        <v>20000</v>
      </c>
      <c r="H83" s="19" t="s">
        <v>128</v>
      </c>
      <c r="I83" s="13" t="s">
        <v>124</v>
      </c>
      <c r="J83" s="14" t="s">
        <v>129</v>
      </c>
      <c r="K83" s="14" t="s">
        <v>8</v>
      </c>
      <c r="L83" s="12" t="s">
        <v>29</v>
      </c>
      <c r="M83" s="20">
        <v>27.876000000000001</v>
      </c>
      <c r="N83" s="14">
        <f t="shared" si="1"/>
        <v>6</v>
      </c>
      <c r="O83" s="37">
        <v>0.2286</v>
      </c>
      <c r="P83" s="16">
        <v>29.256355105842879</v>
      </c>
    </row>
    <row r="84" spans="1:16" ht="35" customHeight="1" x14ac:dyDescent="0.3">
      <c r="A84" s="12" t="s">
        <v>29</v>
      </c>
      <c r="B84" s="13" t="s">
        <v>30</v>
      </c>
      <c r="C84" s="13" t="s">
        <v>2</v>
      </c>
      <c r="D84" s="13" t="s">
        <v>25</v>
      </c>
      <c r="E84" s="12" t="s">
        <v>31</v>
      </c>
      <c r="F84" s="17">
        <v>1092000</v>
      </c>
      <c r="G84" s="18">
        <v>20000</v>
      </c>
      <c r="H84" s="19" t="s">
        <v>125</v>
      </c>
      <c r="I84" s="13" t="s">
        <v>126</v>
      </c>
      <c r="J84" s="14" t="s">
        <v>122</v>
      </c>
      <c r="K84" s="14" t="s">
        <v>8</v>
      </c>
      <c r="L84" s="12" t="s">
        <v>29</v>
      </c>
      <c r="M84" s="15">
        <v>28.07</v>
      </c>
      <c r="N84" s="14">
        <f t="shared" si="1"/>
        <v>7</v>
      </c>
      <c r="O84" s="37">
        <v>0.2286</v>
      </c>
      <c r="P84" s="16">
        <v>29.458370620641752</v>
      </c>
    </row>
    <row r="85" spans="1:16" ht="35" customHeight="1" x14ac:dyDescent="0.3">
      <c r="A85" s="12" t="s">
        <v>29</v>
      </c>
      <c r="B85" s="13" t="s">
        <v>30</v>
      </c>
      <c r="C85" s="13" t="s">
        <v>2</v>
      </c>
      <c r="D85" s="13" t="s">
        <v>25</v>
      </c>
      <c r="E85" s="12" t="s">
        <v>31</v>
      </c>
      <c r="F85" s="17">
        <v>1092000</v>
      </c>
      <c r="G85" s="18">
        <v>20000</v>
      </c>
      <c r="H85" s="19" t="s">
        <v>99</v>
      </c>
      <c r="I85" s="13" t="s">
        <v>100</v>
      </c>
      <c r="J85" s="14" t="s">
        <v>101</v>
      </c>
      <c r="K85" s="14" t="s">
        <v>8</v>
      </c>
      <c r="L85" s="12" t="s">
        <v>29</v>
      </c>
      <c r="M85" s="15">
        <v>29.7</v>
      </c>
      <c r="N85" s="14">
        <f t="shared" si="1"/>
        <v>8</v>
      </c>
      <c r="O85" s="37">
        <v>0.2286</v>
      </c>
      <c r="P85" s="16">
        <v>31.155717471786964</v>
      </c>
    </row>
    <row r="86" spans="1:16" ht="35" customHeight="1" x14ac:dyDescent="0.3">
      <c r="A86" s="12" t="s">
        <v>29</v>
      </c>
      <c r="B86" s="13" t="s">
        <v>30</v>
      </c>
      <c r="C86" s="13" t="s">
        <v>2</v>
      </c>
      <c r="D86" s="13" t="s">
        <v>25</v>
      </c>
      <c r="E86" s="12" t="s">
        <v>31</v>
      </c>
      <c r="F86" s="17">
        <v>1092000</v>
      </c>
      <c r="G86" s="18">
        <v>20000</v>
      </c>
      <c r="H86" s="19" t="s">
        <v>130</v>
      </c>
      <c r="I86" s="13" t="s">
        <v>6</v>
      </c>
      <c r="J86" s="14" t="s">
        <v>122</v>
      </c>
      <c r="K86" s="14" t="s">
        <v>8</v>
      </c>
      <c r="L86" s="12" t="s">
        <v>29</v>
      </c>
      <c r="M86" s="15">
        <v>31.558399999999995</v>
      </c>
      <c r="N86" s="14">
        <f t="shared" si="1"/>
        <v>9</v>
      </c>
      <c r="O86" s="37">
        <v>0.2286</v>
      </c>
      <c r="P86" s="16">
        <v>33.090901145509825</v>
      </c>
    </row>
    <row r="87" spans="1:16" ht="35" customHeight="1" x14ac:dyDescent="0.3">
      <c r="A87" s="12" t="s">
        <v>29</v>
      </c>
      <c r="B87" s="13" t="s">
        <v>30</v>
      </c>
      <c r="C87" s="13" t="s">
        <v>2</v>
      </c>
      <c r="D87" s="13" t="s">
        <v>25</v>
      </c>
      <c r="E87" s="12" t="s">
        <v>31</v>
      </c>
      <c r="F87" s="17">
        <v>1092000</v>
      </c>
      <c r="G87" s="18">
        <v>20000</v>
      </c>
      <c r="H87" s="19" t="s">
        <v>95</v>
      </c>
      <c r="I87" s="13" t="s">
        <v>127</v>
      </c>
      <c r="J87" s="14" t="s">
        <v>96</v>
      </c>
      <c r="K87" s="14" t="s">
        <v>8</v>
      </c>
      <c r="L87" s="12" t="s">
        <v>29</v>
      </c>
      <c r="M87" s="15">
        <v>23.72</v>
      </c>
      <c r="N87" s="14">
        <f t="shared" si="1"/>
        <v>10</v>
      </c>
      <c r="O87" s="37">
        <v>0.2286</v>
      </c>
      <c r="P87" s="16">
        <v>24.928641293965882</v>
      </c>
    </row>
    <row r="88" spans="1:16" ht="35" customHeight="1" x14ac:dyDescent="0.3">
      <c r="A88" s="12" t="s">
        <v>32</v>
      </c>
      <c r="B88" s="13" t="s">
        <v>33</v>
      </c>
      <c r="C88" s="12" t="s">
        <v>2</v>
      </c>
      <c r="D88" s="12" t="s">
        <v>25</v>
      </c>
      <c r="E88" s="12" t="s">
        <v>22</v>
      </c>
      <c r="F88" s="12">
        <v>160000</v>
      </c>
      <c r="G88" s="12">
        <v>20000</v>
      </c>
      <c r="H88" s="13" t="s">
        <v>102</v>
      </c>
      <c r="I88" s="13" t="s">
        <v>103</v>
      </c>
      <c r="J88" s="14" t="s">
        <v>104</v>
      </c>
      <c r="K88" s="14" t="s">
        <v>8</v>
      </c>
      <c r="L88" s="12" t="s">
        <v>32</v>
      </c>
      <c r="M88" s="15">
        <v>13.6295</v>
      </c>
      <c r="N88" s="14">
        <f t="shared" si="1"/>
        <v>1</v>
      </c>
      <c r="O88" s="37">
        <v>0.2286</v>
      </c>
      <c r="P88" s="16">
        <v>14.421231231707758</v>
      </c>
    </row>
    <row r="89" spans="1:16" ht="35" customHeight="1" x14ac:dyDescent="0.3">
      <c r="A89" s="12" t="s">
        <v>32</v>
      </c>
      <c r="B89" s="13" t="s">
        <v>33</v>
      </c>
      <c r="C89" s="13" t="s">
        <v>2</v>
      </c>
      <c r="D89" s="13" t="s">
        <v>25</v>
      </c>
      <c r="E89" s="12" t="s">
        <v>22</v>
      </c>
      <c r="F89" s="17">
        <v>160000</v>
      </c>
      <c r="G89" s="18">
        <v>20000</v>
      </c>
      <c r="H89" s="13" t="s">
        <v>123</v>
      </c>
      <c r="I89" s="13" t="s">
        <v>124</v>
      </c>
      <c r="J89" s="14" t="s">
        <v>122</v>
      </c>
      <c r="K89" s="14" t="s">
        <v>8</v>
      </c>
      <c r="L89" s="12" t="s">
        <v>32</v>
      </c>
      <c r="M89" s="15">
        <v>20.246969249999999</v>
      </c>
      <c r="N89" s="14">
        <f t="shared" si="1"/>
        <v>2</v>
      </c>
      <c r="O89" s="37">
        <v>0.2286</v>
      </c>
      <c r="P89" s="16">
        <v>21.312115031730926</v>
      </c>
    </row>
    <row r="90" spans="1:16" ht="35" customHeight="1" x14ac:dyDescent="0.3">
      <c r="A90" s="12" t="s">
        <v>32</v>
      </c>
      <c r="B90" s="13" t="s">
        <v>33</v>
      </c>
      <c r="C90" s="13" t="s">
        <v>2</v>
      </c>
      <c r="D90" s="13" t="s">
        <v>25</v>
      </c>
      <c r="E90" s="12" t="s">
        <v>22</v>
      </c>
      <c r="F90" s="17">
        <v>160000</v>
      </c>
      <c r="G90" s="18">
        <v>20000</v>
      </c>
      <c r="H90" s="19" t="s">
        <v>120</v>
      </c>
      <c r="I90" s="13" t="s">
        <v>133</v>
      </c>
      <c r="J90" s="14" t="s">
        <v>122</v>
      </c>
      <c r="K90" s="14" t="s">
        <v>8</v>
      </c>
      <c r="L90" s="12" t="s">
        <v>32</v>
      </c>
      <c r="M90" s="15">
        <v>20.3</v>
      </c>
      <c r="N90" s="14">
        <f t="shared" si="1"/>
        <v>3</v>
      </c>
      <c r="O90" s="37">
        <v>0.2286</v>
      </c>
      <c r="P90" s="16">
        <v>21.367336857820721</v>
      </c>
    </row>
    <row r="91" spans="1:16" ht="35" customHeight="1" x14ac:dyDescent="0.3">
      <c r="A91" s="12" t="s">
        <v>32</v>
      </c>
      <c r="B91" s="13" t="s">
        <v>33</v>
      </c>
      <c r="C91" s="13" t="s">
        <v>2</v>
      </c>
      <c r="D91" s="13" t="s">
        <v>25</v>
      </c>
      <c r="E91" s="12" t="s">
        <v>22</v>
      </c>
      <c r="F91" s="17">
        <v>160000</v>
      </c>
      <c r="G91" s="18">
        <v>20000</v>
      </c>
      <c r="H91" s="19" t="s">
        <v>125</v>
      </c>
      <c r="I91" s="13" t="s">
        <v>126</v>
      </c>
      <c r="J91" s="14" t="s">
        <v>122</v>
      </c>
      <c r="K91" s="14" t="s">
        <v>8</v>
      </c>
      <c r="L91" s="12" t="s">
        <v>32</v>
      </c>
      <c r="M91" s="15">
        <v>26.75</v>
      </c>
      <c r="N91" s="14">
        <f t="shared" si="1"/>
        <v>4</v>
      </c>
      <c r="O91" s="37">
        <v>0.2286</v>
      </c>
      <c r="P91" s="16">
        <v>28.083832066340111</v>
      </c>
    </row>
    <row r="92" spans="1:16" ht="35" customHeight="1" x14ac:dyDescent="0.3">
      <c r="A92" s="12" t="s">
        <v>32</v>
      </c>
      <c r="B92" s="13" t="s">
        <v>33</v>
      </c>
      <c r="C92" s="13" t="s">
        <v>2</v>
      </c>
      <c r="D92" s="13" t="s">
        <v>25</v>
      </c>
      <c r="E92" s="12" t="s">
        <v>22</v>
      </c>
      <c r="F92" s="17">
        <v>160000</v>
      </c>
      <c r="G92" s="18">
        <v>20000</v>
      </c>
      <c r="H92" s="19" t="s">
        <v>5</v>
      </c>
      <c r="I92" s="13" t="s">
        <v>6</v>
      </c>
      <c r="J92" s="14" t="s">
        <v>7</v>
      </c>
      <c r="K92" s="14" t="s">
        <v>8</v>
      </c>
      <c r="L92" s="12" t="s">
        <v>32</v>
      </c>
      <c r="M92" s="15">
        <v>27.003544999999995</v>
      </c>
      <c r="N92" s="14">
        <f t="shared" si="1"/>
        <v>5</v>
      </c>
      <c r="O92" s="37">
        <v>0.2286</v>
      </c>
      <c r="P92" s="16">
        <v>28.347852807060118</v>
      </c>
    </row>
    <row r="93" spans="1:16" ht="35" customHeight="1" x14ac:dyDescent="0.3">
      <c r="A93" s="12" t="s">
        <v>32</v>
      </c>
      <c r="B93" s="13" t="s">
        <v>33</v>
      </c>
      <c r="C93" s="13" t="s">
        <v>2</v>
      </c>
      <c r="D93" s="13" t="s">
        <v>25</v>
      </c>
      <c r="E93" s="12" t="s">
        <v>22</v>
      </c>
      <c r="F93" s="17">
        <v>160000</v>
      </c>
      <c r="G93" s="18">
        <v>20000</v>
      </c>
      <c r="H93" s="19" t="s">
        <v>128</v>
      </c>
      <c r="I93" s="13" t="s">
        <v>124</v>
      </c>
      <c r="J93" s="14" t="s">
        <v>129</v>
      </c>
      <c r="K93" s="14" t="s">
        <v>8</v>
      </c>
      <c r="L93" s="12" t="s">
        <v>32</v>
      </c>
      <c r="M93" s="20">
        <v>27.876000000000001</v>
      </c>
      <c r="N93" s="14">
        <f t="shared" si="1"/>
        <v>6</v>
      </c>
      <c r="O93" s="37">
        <v>0.2286</v>
      </c>
      <c r="P93" s="16">
        <v>29.256355105842879</v>
      </c>
    </row>
    <row r="94" spans="1:16" ht="35" customHeight="1" x14ac:dyDescent="0.3">
      <c r="A94" s="12" t="s">
        <v>32</v>
      </c>
      <c r="B94" s="13" t="s">
        <v>33</v>
      </c>
      <c r="C94" s="13" t="s">
        <v>2</v>
      </c>
      <c r="D94" s="13" t="s">
        <v>25</v>
      </c>
      <c r="E94" s="12" t="s">
        <v>22</v>
      </c>
      <c r="F94" s="17">
        <v>160000</v>
      </c>
      <c r="G94" s="18">
        <v>20000</v>
      </c>
      <c r="H94" s="19" t="s">
        <v>99</v>
      </c>
      <c r="I94" s="13" t="s">
        <v>100</v>
      </c>
      <c r="J94" s="14" t="s">
        <v>101</v>
      </c>
      <c r="K94" s="14" t="s">
        <v>8</v>
      </c>
      <c r="L94" s="12" t="s">
        <v>32</v>
      </c>
      <c r="M94" s="15">
        <v>29.7</v>
      </c>
      <c r="N94" s="14">
        <f t="shared" si="1"/>
        <v>7</v>
      </c>
      <c r="O94" s="37">
        <v>0.2286</v>
      </c>
      <c r="P94" s="16">
        <v>31.155717471786964</v>
      </c>
    </row>
    <row r="95" spans="1:16" ht="35" customHeight="1" x14ac:dyDescent="0.3">
      <c r="A95" s="12" t="s">
        <v>32</v>
      </c>
      <c r="B95" s="13" t="s">
        <v>33</v>
      </c>
      <c r="C95" s="13" t="s">
        <v>2</v>
      </c>
      <c r="D95" s="13" t="s">
        <v>25</v>
      </c>
      <c r="E95" s="12" t="s">
        <v>22</v>
      </c>
      <c r="F95" s="17">
        <v>160000</v>
      </c>
      <c r="G95" s="18">
        <v>20000</v>
      </c>
      <c r="H95" s="19" t="s">
        <v>130</v>
      </c>
      <c r="I95" s="13" t="s">
        <v>6</v>
      </c>
      <c r="J95" s="14" t="s">
        <v>122</v>
      </c>
      <c r="K95" s="14" t="s">
        <v>8</v>
      </c>
      <c r="L95" s="12" t="s">
        <v>32</v>
      </c>
      <c r="M95" s="15">
        <v>31.558399999999995</v>
      </c>
      <c r="N95" s="14">
        <f t="shared" si="1"/>
        <v>8</v>
      </c>
      <c r="O95" s="37">
        <v>0.2286</v>
      </c>
      <c r="P95" s="16">
        <v>33.090901145509825</v>
      </c>
    </row>
    <row r="96" spans="1:16" ht="35" customHeight="1" x14ac:dyDescent="0.3">
      <c r="A96" s="12" t="s">
        <v>32</v>
      </c>
      <c r="B96" s="13" t="s">
        <v>33</v>
      </c>
      <c r="C96" s="13" t="s">
        <v>2</v>
      </c>
      <c r="D96" s="13" t="s">
        <v>25</v>
      </c>
      <c r="E96" s="12" t="s">
        <v>22</v>
      </c>
      <c r="F96" s="17">
        <v>160000</v>
      </c>
      <c r="G96" s="18">
        <v>20000</v>
      </c>
      <c r="H96" s="19" t="s">
        <v>95</v>
      </c>
      <c r="I96" s="13" t="s">
        <v>127</v>
      </c>
      <c r="J96" s="14" t="s">
        <v>96</v>
      </c>
      <c r="K96" s="14" t="s">
        <v>8</v>
      </c>
      <c r="L96" s="12" t="s">
        <v>32</v>
      </c>
      <c r="M96" s="15">
        <v>23.72</v>
      </c>
      <c r="N96" s="14">
        <f t="shared" si="1"/>
        <v>9</v>
      </c>
      <c r="O96" s="37">
        <v>0.2286</v>
      </c>
      <c r="P96" s="16">
        <v>24.928641293965882</v>
      </c>
    </row>
    <row r="97" spans="1:16" ht="35" customHeight="1" x14ac:dyDescent="0.3">
      <c r="A97" s="12" t="s">
        <v>54</v>
      </c>
      <c r="B97" s="13" t="s">
        <v>55</v>
      </c>
      <c r="C97" s="12" t="s">
        <v>2</v>
      </c>
      <c r="D97" s="12" t="s">
        <v>46</v>
      </c>
      <c r="E97" s="12" t="s">
        <v>47</v>
      </c>
      <c r="F97" s="12">
        <v>1000000</v>
      </c>
      <c r="G97" s="12">
        <v>20000</v>
      </c>
      <c r="H97" s="13" t="s">
        <v>102</v>
      </c>
      <c r="I97" s="13" t="s">
        <v>103</v>
      </c>
      <c r="J97" s="14" t="s">
        <v>104</v>
      </c>
      <c r="K97" s="14" t="s">
        <v>8</v>
      </c>
      <c r="L97" s="12" t="s">
        <v>54</v>
      </c>
      <c r="M97" s="15">
        <v>13.935499999999999</v>
      </c>
      <c r="N97" s="14">
        <f t="shared" si="1"/>
        <v>1</v>
      </c>
      <c r="O97" s="37">
        <v>0.2286</v>
      </c>
      <c r="P97" s="16">
        <v>14.73987426020496</v>
      </c>
    </row>
    <row r="98" spans="1:16" ht="35" customHeight="1" x14ac:dyDescent="0.3">
      <c r="A98" s="12" t="s">
        <v>54</v>
      </c>
      <c r="B98" s="13" t="s">
        <v>55</v>
      </c>
      <c r="C98" s="13" t="s">
        <v>2</v>
      </c>
      <c r="D98" s="13" t="s">
        <v>46</v>
      </c>
      <c r="E98" s="12" t="s">
        <v>47</v>
      </c>
      <c r="F98" s="18">
        <v>1000000</v>
      </c>
      <c r="G98" s="18">
        <v>20000</v>
      </c>
      <c r="H98" s="19" t="s">
        <v>120</v>
      </c>
      <c r="I98" s="13" t="s">
        <v>121</v>
      </c>
      <c r="J98" s="14" t="s">
        <v>122</v>
      </c>
      <c r="K98" s="14" t="s">
        <v>8</v>
      </c>
      <c r="L98" s="12" t="s">
        <v>54</v>
      </c>
      <c r="M98" s="15">
        <v>19.25</v>
      </c>
      <c r="N98" s="14">
        <f t="shared" si="1"/>
        <v>2</v>
      </c>
      <c r="O98" s="37">
        <v>0.2286</v>
      </c>
      <c r="P98" s="16">
        <v>20.273953916898954</v>
      </c>
    </row>
    <row r="99" spans="1:16" ht="35" customHeight="1" x14ac:dyDescent="0.3">
      <c r="A99" s="12" t="s">
        <v>54</v>
      </c>
      <c r="B99" s="13" t="s">
        <v>55</v>
      </c>
      <c r="C99" s="13" t="s">
        <v>2</v>
      </c>
      <c r="D99" s="13" t="s">
        <v>46</v>
      </c>
      <c r="E99" s="12" t="s">
        <v>47</v>
      </c>
      <c r="F99" s="18">
        <v>1000000</v>
      </c>
      <c r="G99" s="18">
        <v>20000</v>
      </c>
      <c r="H99" s="13" t="s">
        <v>123</v>
      </c>
      <c r="I99" s="13" t="s">
        <v>124</v>
      </c>
      <c r="J99" s="14" t="s">
        <v>122</v>
      </c>
      <c r="K99" s="14" t="s">
        <v>8</v>
      </c>
      <c r="L99" s="12" t="s">
        <v>54</v>
      </c>
      <c r="M99" s="15">
        <v>19.391529999999999</v>
      </c>
      <c r="N99" s="14">
        <f t="shared" si="1"/>
        <v>3</v>
      </c>
      <c r="O99" s="37">
        <v>0.2286</v>
      </c>
      <c r="P99" s="16">
        <v>20.421331524164348</v>
      </c>
    </row>
    <row r="100" spans="1:16" ht="35" customHeight="1" x14ac:dyDescent="0.3">
      <c r="A100" s="12" t="s">
        <v>54</v>
      </c>
      <c r="B100" s="13" t="s">
        <v>55</v>
      </c>
      <c r="C100" s="13" t="s">
        <v>2</v>
      </c>
      <c r="D100" s="13" t="s">
        <v>46</v>
      </c>
      <c r="E100" s="12" t="s">
        <v>47</v>
      </c>
      <c r="F100" s="18">
        <v>1000000</v>
      </c>
      <c r="G100" s="18">
        <v>20000</v>
      </c>
      <c r="H100" s="19" t="s">
        <v>125</v>
      </c>
      <c r="I100" s="13" t="s">
        <v>126</v>
      </c>
      <c r="J100" s="14" t="s">
        <v>122</v>
      </c>
      <c r="K100" s="14" t="s">
        <v>8</v>
      </c>
      <c r="L100" s="12" t="s">
        <v>54</v>
      </c>
      <c r="M100" s="15">
        <v>22.85</v>
      </c>
      <c r="N100" s="14">
        <f t="shared" si="1"/>
        <v>4</v>
      </c>
      <c r="O100" s="37">
        <v>0.2286</v>
      </c>
      <c r="P100" s="16">
        <v>24.022695428630715</v>
      </c>
    </row>
    <row r="101" spans="1:16" ht="35" customHeight="1" x14ac:dyDescent="0.3">
      <c r="A101" s="12" t="s">
        <v>54</v>
      </c>
      <c r="B101" s="13" t="s">
        <v>55</v>
      </c>
      <c r="C101" s="13" t="s">
        <v>2</v>
      </c>
      <c r="D101" s="13" t="s">
        <v>46</v>
      </c>
      <c r="E101" s="12" t="s">
        <v>47</v>
      </c>
      <c r="F101" s="18">
        <v>1000000</v>
      </c>
      <c r="G101" s="18">
        <v>20000</v>
      </c>
      <c r="H101" s="19" t="s">
        <v>5</v>
      </c>
      <c r="I101" s="13" t="s">
        <v>6</v>
      </c>
      <c r="J101" s="14" t="s">
        <v>7</v>
      </c>
      <c r="K101" s="14" t="s">
        <v>8</v>
      </c>
      <c r="L101" s="12" t="s">
        <v>54</v>
      </c>
      <c r="M101" s="15">
        <v>27.003544999999995</v>
      </c>
      <c r="N101" s="14">
        <f t="shared" si="1"/>
        <v>5</v>
      </c>
      <c r="O101" s="37">
        <v>0.2286</v>
      </c>
      <c r="P101" s="16">
        <v>28.347852807060118</v>
      </c>
    </row>
    <row r="102" spans="1:16" ht="35" customHeight="1" x14ac:dyDescent="0.3">
      <c r="A102" s="12" t="s">
        <v>54</v>
      </c>
      <c r="B102" s="13" t="s">
        <v>55</v>
      </c>
      <c r="C102" s="13" t="s">
        <v>2</v>
      </c>
      <c r="D102" s="13" t="s">
        <v>46</v>
      </c>
      <c r="E102" s="12" t="s">
        <v>47</v>
      </c>
      <c r="F102" s="18">
        <v>1000000</v>
      </c>
      <c r="G102" s="18">
        <v>20000</v>
      </c>
      <c r="H102" s="19" t="s">
        <v>128</v>
      </c>
      <c r="I102" s="13" t="s">
        <v>124</v>
      </c>
      <c r="J102" s="14" t="s">
        <v>129</v>
      </c>
      <c r="K102" s="14" t="s">
        <v>8</v>
      </c>
      <c r="L102" s="12" t="s">
        <v>54</v>
      </c>
      <c r="M102" s="20">
        <v>28.335999999999999</v>
      </c>
      <c r="N102" s="14">
        <f t="shared" si="1"/>
        <v>6</v>
      </c>
      <c r="O102" s="37">
        <v>0.2286</v>
      </c>
      <c r="P102" s="16">
        <v>29.735360965675262</v>
      </c>
    </row>
    <row r="103" spans="1:16" ht="35" customHeight="1" x14ac:dyDescent="0.3">
      <c r="A103" s="12" t="s">
        <v>54</v>
      </c>
      <c r="B103" s="13" t="s">
        <v>55</v>
      </c>
      <c r="C103" s="13" t="s">
        <v>2</v>
      </c>
      <c r="D103" s="13" t="s">
        <v>46</v>
      </c>
      <c r="E103" s="12" t="s">
        <v>47</v>
      </c>
      <c r="F103" s="18">
        <v>1000000</v>
      </c>
      <c r="G103" s="18">
        <v>20000</v>
      </c>
      <c r="H103" s="19" t="s">
        <v>99</v>
      </c>
      <c r="I103" s="13" t="s">
        <v>100</v>
      </c>
      <c r="J103" s="14" t="s">
        <v>101</v>
      </c>
      <c r="K103" s="14" t="s">
        <v>8</v>
      </c>
      <c r="L103" s="12" t="s">
        <v>54</v>
      </c>
      <c r="M103" s="15">
        <v>29.7</v>
      </c>
      <c r="N103" s="14">
        <f t="shared" si="1"/>
        <v>7</v>
      </c>
      <c r="O103" s="37">
        <v>0.2286</v>
      </c>
      <c r="P103" s="16">
        <v>31.155717471786964</v>
      </c>
    </row>
    <row r="104" spans="1:16" ht="35" customHeight="1" x14ac:dyDescent="0.3">
      <c r="A104" s="12" t="s">
        <v>54</v>
      </c>
      <c r="B104" s="13" t="s">
        <v>55</v>
      </c>
      <c r="C104" s="13" t="s">
        <v>2</v>
      </c>
      <c r="D104" s="13" t="s">
        <v>46</v>
      </c>
      <c r="E104" s="12" t="s">
        <v>47</v>
      </c>
      <c r="F104" s="18">
        <v>1000000</v>
      </c>
      <c r="G104" s="18">
        <v>20000</v>
      </c>
      <c r="H104" s="19" t="s">
        <v>130</v>
      </c>
      <c r="I104" s="13" t="s">
        <v>6</v>
      </c>
      <c r="J104" s="14" t="s">
        <v>122</v>
      </c>
      <c r="K104" s="14" t="s">
        <v>8</v>
      </c>
      <c r="L104" s="12" t="s">
        <v>54</v>
      </c>
      <c r="M104" s="15">
        <v>31.117599999999999</v>
      </c>
      <c r="N104" s="14">
        <f t="shared" si="1"/>
        <v>8</v>
      </c>
      <c r="O104" s="37">
        <v>0.2286</v>
      </c>
      <c r="P104" s="16">
        <v>32.631888573740007</v>
      </c>
    </row>
    <row r="105" spans="1:16" ht="35" customHeight="1" x14ac:dyDescent="0.3">
      <c r="A105" s="12" t="s">
        <v>54</v>
      </c>
      <c r="B105" s="13" t="s">
        <v>55</v>
      </c>
      <c r="C105" s="13" t="s">
        <v>2</v>
      </c>
      <c r="D105" s="13" t="s">
        <v>46</v>
      </c>
      <c r="E105" s="12" t="s">
        <v>47</v>
      </c>
      <c r="F105" s="18">
        <v>1000000</v>
      </c>
      <c r="G105" s="18">
        <v>20000</v>
      </c>
      <c r="H105" s="13" t="s">
        <v>95</v>
      </c>
      <c r="I105" s="13" t="s">
        <v>127</v>
      </c>
      <c r="J105" s="14" t="s">
        <v>96</v>
      </c>
      <c r="K105" s="14" t="s">
        <v>8</v>
      </c>
      <c r="L105" s="12" t="s">
        <v>54</v>
      </c>
      <c r="M105" s="15">
        <v>23.72</v>
      </c>
      <c r="N105" s="14">
        <f t="shared" si="1"/>
        <v>9</v>
      </c>
      <c r="O105" s="37">
        <v>0.2286</v>
      </c>
      <c r="P105" s="16">
        <v>24.928641293965882</v>
      </c>
    </row>
    <row r="106" spans="1:16" ht="35" customHeight="1" x14ac:dyDescent="0.3">
      <c r="A106" s="12" t="s">
        <v>36</v>
      </c>
      <c r="B106" s="13" t="s">
        <v>10</v>
      </c>
      <c r="C106" s="12" t="s">
        <v>2</v>
      </c>
      <c r="D106" s="12" t="s">
        <v>12</v>
      </c>
      <c r="E106" s="12" t="s">
        <v>13</v>
      </c>
      <c r="F106" s="12">
        <v>1000000</v>
      </c>
      <c r="G106" s="12">
        <v>20000</v>
      </c>
      <c r="H106" s="13" t="s">
        <v>102</v>
      </c>
      <c r="I106" s="13" t="s">
        <v>103</v>
      </c>
      <c r="J106" s="14" t="s">
        <v>104</v>
      </c>
      <c r="K106" s="14" t="s">
        <v>8</v>
      </c>
      <c r="L106" s="12" t="s">
        <v>36</v>
      </c>
      <c r="M106" s="15">
        <v>14.378499999999999</v>
      </c>
      <c r="N106" s="14">
        <f t="shared" si="1"/>
        <v>1</v>
      </c>
      <c r="O106" s="37">
        <v>0.2286</v>
      </c>
      <c r="P106" s="16">
        <v>15.201177729565281</v>
      </c>
    </row>
    <row r="107" spans="1:16" ht="35" customHeight="1" x14ac:dyDescent="0.3">
      <c r="A107" s="12" t="s">
        <v>36</v>
      </c>
      <c r="B107" s="13" t="s">
        <v>10</v>
      </c>
      <c r="C107" s="13" t="s">
        <v>2</v>
      </c>
      <c r="D107" s="13" t="s">
        <v>12</v>
      </c>
      <c r="E107" s="12" t="s">
        <v>13</v>
      </c>
      <c r="F107" s="18">
        <v>1000000</v>
      </c>
      <c r="G107" s="18">
        <v>20000</v>
      </c>
      <c r="H107" s="19" t="s">
        <v>120</v>
      </c>
      <c r="I107" s="13" t="s">
        <v>121</v>
      </c>
      <c r="J107" s="14" t="s">
        <v>122</v>
      </c>
      <c r="K107" s="14" t="s">
        <v>8</v>
      </c>
      <c r="L107" s="12" t="s">
        <v>36</v>
      </c>
      <c r="M107" s="15">
        <v>19.75</v>
      </c>
      <c r="N107" s="14">
        <f t="shared" si="1"/>
        <v>2</v>
      </c>
      <c r="O107" s="37">
        <v>0.2286</v>
      </c>
      <c r="P107" s="16">
        <v>20.794612460195033</v>
      </c>
    </row>
    <row r="108" spans="1:16" ht="35" customHeight="1" x14ac:dyDescent="0.3">
      <c r="A108" s="12" t="s">
        <v>36</v>
      </c>
      <c r="B108" s="13" t="s">
        <v>10</v>
      </c>
      <c r="C108" s="13" t="s">
        <v>2</v>
      </c>
      <c r="D108" s="13" t="s">
        <v>12</v>
      </c>
      <c r="E108" s="12" t="s">
        <v>13</v>
      </c>
      <c r="F108" s="18">
        <v>1000000</v>
      </c>
      <c r="G108" s="18">
        <v>20000</v>
      </c>
      <c r="H108" s="13" t="s">
        <v>123</v>
      </c>
      <c r="I108" s="13" t="s">
        <v>124</v>
      </c>
      <c r="J108" s="14" t="s">
        <v>122</v>
      </c>
      <c r="K108" s="14" t="s">
        <v>8</v>
      </c>
      <c r="L108" s="12" t="s">
        <v>36</v>
      </c>
      <c r="M108" s="15">
        <v>19.955029999999997</v>
      </c>
      <c r="N108" s="14">
        <f t="shared" si="1"/>
        <v>3</v>
      </c>
      <c r="O108" s="37">
        <v>0.2286</v>
      </c>
      <c r="P108" s="16">
        <v>21.008113702459024</v>
      </c>
    </row>
    <row r="109" spans="1:16" ht="35" customHeight="1" x14ac:dyDescent="0.3">
      <c r="A109" s="12" t="s">
        <v>36</v>
      </c>
      <c r="B109" s="13" t="s">
        <v>10</v>
      </c>
      <c r="C109" s="13" t="s">
        <v>2</v>
      </c>
      <c r="D109" s="13" t="s">
        <v>12</v>
      </c>
      <c r="E109" s="12" t="s">
        <v>13</v>
      </c>
      <c r="F109" s="18">
        <v>1000000</v>
      </c>
      <c r="G109" s="18">
        <v>20000</v>
      </c>
      <c r="H109" s="19" t="s">
        <v>125</v>
      </c>
      <c r="I109" s="13" t="s">
        <v>126</v>
      </c>
      <c r="J109" s="14" t="s">
        <v>122</v>
      </c>
      <c r="K109" s="14" t="s">
        <v>8</v>
      </c>
      <c r="L109" s="12" t="s">
        <v>36</v>
      </c>
      <c r="M109" s="15">
        <v>24.2</v>
      </c>
      <c r="N109" s="14">
        <f t="shared" si="1"/>
        <v>4</v>
      </c>
      <c r="O109" s="37">
        <v>0.2286</v>
      </c>
      <c r="P109" s="16">
        <v>25.428473495530113</v>
      </c>
    </row>
    <row r="110" spans="1:16" ht="35" customHeight="1" x14ac:dyDescent="0.3">
      <c r="A110" s="12" t="s">
        <v>36</v>
      </c>
      <c r="B110" s="13" t="s">
        <v>10</v>
      </c>
      <c r="C110" s="13" t="s">
        <v>2</v>
      </c>
      <c r="D110" s="13" t="s">
        <v>12</v>
      </c>
      <c r="E110" s="12" t="s">
        <v>13</v>
      </c>
      <c r="F110" s="18">
        <v>1000000</v>
      </c>
      <c r="G110" s="18">
        <v>20000</v>
      </c>
      <c r="H110" s="19" t="s">
        <v>5</v>
      </c>
      <c r="I110" s="13" t="s">
        <v>6</v>
      </c>
      <c r="J110" s="14" t="s">
        <v>7</v>
      </c>
      <c r="K110" s="14" t="s">
        <v>8</v>
      </c>
      <c r="L110" s="12" t="s">
        <v>36</v>
      </c>
      <c r="M110" s="15">
        <v>28.453544999999995</v>
      </c>
      <c r="N110" s="14">
        <f t="shared" si="1"/>
        <v>5</v>
      </c>
      <c r="O110" s="37">
        <v>0.2286</v>
      </c>
      <c r="P110" s="16">
        <v>29.857762582618737</v>
      </c>
    </row>
    <row r="111" spans="1:16" ht="35" customHeight="1" x14ac:dyDescent="0.3">
      <c r="A111" s="12" t="s">
        <v>36</v>
      </c>
      <c r="B111" s="13" t="s">
        <v>10</v>
      </c>
      <c r="C111" s="13" t="s">
        <v>2</v>
      </c>
      <c r="D111" s="13" t="s">
        <v>12</v>
      </c>
      <c r="E111" s="12" t="s">
        <v>13</v>
      </c>
      <c r="F111" s="18">
        <v>1000000</v>
      </c>
      <c r="G111" s="18">
        <v>20000</v>
      </c>
      <c r="H111" s="19" t="s">
        <v>128</v>
      </c>
      <c r="I111" s="13" t="s">
        <v>124</v>
      </c>
      <c r="J111" s="14" t="s">
        <v>129</v>
      </c>
      <c r="K111" s="14" t="s">
        <v>8</v>
      </c>
      <c r="L111" s="12" t="s">
        <v>36</v>
      </c>
      <c r="M111" s="20">
        <v>29.370999999999999</v>
      </c>
      <c r="N111" s="14">
        <f t="shared" si="1"/>
        <v>6</v>
      </c>
      <c r="O111" s="37">
        <v>0.2286</v>
      </c>
      <c r="P111" s="16">
        <v>30.813124150298144</v>
      </c>
    </row>
    <row r="112" spans="1:16" ht="35" customHeight="1" x14ac:dyDescent="0.3">
      <c r="A112" s="12" t="s">
        <v>36</v>
      </c>
      <c r="B112" s="13" t="s">
        <v>10</v>
      </c>
      <c r="C112" s="13" t="s">
        <v>2</v>
      </c>
      <c r="D112" s="13" t="s">
        <v>12</v>
      </c>
      <c r="E112" s="12" t="s">
        <v>13</v>
      </c>
      <c r="F112" s="18">
        <v>1000000</v>
      </c>
      <c r="G112" s="18">
        <v>20000</v>
      </c>
      <c r="H112" s="19" t="s">
        <v>99</v>
      </c>
      <c r="I112" s="13" t="s">
        <v>100</v>
      </c>
      <c r="J112" s="14" t="s">
        <v>101</v>
      </c>
      <c r="K112" s="14" t="s">
        <v>8</v>
      </c>
      <c r="L112" s="12" t="s">
        <v>36</v>
      </c>
      <c r="M112" s="15">
        <v>29.7</v>
      </c>
      <c r="N112" s="14">
        <f t="shared" si="1"/>
        <v>7</v>
      </c>
      <c r="O112" s="37">
        <v>0.2286</v>
      </c>
      <c r="P112" s="16">
        <v>31.155717471786964</v>
      </c>
    </row>
    <row r="113" spans="1:16" ht="35" customHeight="1" x14ac:dyDescent="0.3">
      <c r="A113" s="12" t="s">
        <v>36</v>
      </c>
      <c r="B113" s="13" t="s">
        <v>10</v>
      </c>
      <c r="C113" s="13" t="s">
        <v>2</v>
      </c>
      <c r="D113" s="13" t="s">
        <v>12</v>
      </c>
      <c r="E113" s="12" t="s">
        <v>13</v>
      </c>
      <c r="F113" s="18">
        <v>1000000</v>
      </c>
      <c r="G113" s="18">
        <v>20000</v>
      </c>
      <c r="H113" s="19" t="s">
        <v>130</v>
      </c>
      <c r="I113" s="13" t="s">
        <v>6</v>
      </c>
      <c r="J113" s="14" t="s">
        <v>122</v>
      </c>
      <c r="K113" s="14" t="s">
        <v>8</v>
      </c>
      <c r="L113" s="12" t="s">
        <v>36</v>
      </c>
      <c r="M113" s="15">
        <v>31.732399999999998</v>
      </c>
      <c r="N113" s="14">
        <f t="shared" si="1"/>
        <v>8</v>
      </c>
      <c r="O113" s="37">
        <v>0.2286</v>
      </c>
      <c r="P113" s="16">
        <v>33.272090318576858</v>
      </c>
    </row>
    <row r="114" spans="1:16" ht="35" customHeight="1" x14ac:dyDescent="0.3">
      <c r="A114" s="12" t="s">
        <v>36</v>
      </c>
      <c r="B114" s="13" t="s">
        <v>10</v>
      </c>
      <c r="C114" s="13" t="s">
        <v>2</v>
      </c>
      <c r="D114" s="13" t="s">
        <v>12</v>
      </c>
      <c r="E114" s="12" t="s">
        <v>13</v>
      </c>
      <c r="F114" s="18">
        <v>1000000</v>
      </c>
      <c r="G114" s="18">
        <v>20000</v>
      </c>
      <c r="H114" s="13" t="s">
        <v>95</v>
      </c>
      <c r="I114" s="13" t="s">
        <v>127</v>
      </c>
      <c r="J114" s="14" t="s">
        <v>96</v>
      </c>
      <c r="K114" s="14" t="s">
        <v>8</v>
      </c>
      <c r="L114" s="12" t="s">
        <v>36</v>
      </c>
      <c r="M114" s="15">
        <v>23.72</v>
      </c>
      <c r="N114" s="14">
        <f t="shared" si="1"/>
        <v>9</v>
      </c>
      <c r="O114" s="37">
        <v>0.2286</v>
      </c>
      <c r="P114" s="16">
        <v>24.928641293965882</v>
      </c>
    </row>
    <row r="115" spans="1:16" ht="35" customHeight="1" x14ac:dyDescent="0.3">
      <c r="A115" s="12" t="s">
        <v>37</v>
      </c>
      <c r="B115" s="13" t="s">
        <v>15</v>
      </c>
      <c r="C115" s="12" t="s">
        <v>2</v>
      </c>
      <c r="D115" s="12" t="s">
        <v>12</v>
      </c>
      <c r="E115" s="12" t="s">
        <v>17</v>
      </c>
      <c r="F115" s="12">
        <v>500000</v>
      </c>
      <c r="G115" s="12">
        <v>20000</v>
      </c>
      <c r="H115" s="13" t="s">
        <v>102</v>
      </c>
      <c r="I115" s="13" t="s">
        <v>103</v>
      </c>
      <c r="J115" s="14" t="s">
        <v>104</v>
      </c>
      <c r="K115" s="14" t="s">
        <v>8</v>
      </c>
      <c r="L115" s="12" t="s">
        <v>37</v>
      </c>
      <c r="M115" s="15">
        <v>14.378499999999999</v>
      </c>
      <c r="N115" s="14">
        <f t="shared" si="1"/>
        <v>1</v>
      </c>
      <c r="O115" s="37">
        <v>0.2286</v>
      </c>
      <c r="P115" s="16">
        <v>15.201177729565281</v>
      </c>
    </row>
    <row r="116" spans="1:16" ht="35" customHeight="1" x14ac:dyDescent="0.3">
      <c r="A116" s="12" t="s">
        <v>37</v>
      </c>
      <c r="B116" s="13" t="s">
        <v>15</v>
      </c>
      <c r="C116" s="13" t="s">
        <v>2</v>
      </c>
      <c r="D116" s="13" t="s">
        <v>12</v>
      </c>
      <c r="E116" s="12" t="s">
        <v>17</v>
      </c>
      <c r="F116" s="18">
        <v>500000</v>
      </c>
      <c r="G116" s="18">
        <v>20000</v>
      </c>
      <c r="H116" s="13" t="s">
        <v>123</v>
      </c>
      <c r="I116" s="13" t="s">
        <v>124</v>
      </c>
      <c r="J116" s="14" t="s">
        <v>122</v>
      </c>
      <c r="K116" s="14" t="s">
        <v>8</v>
      </c>
      <c r="L116" s="12" t="s">
        <v>37</v>
      </c>
      <c r="M116" s="15">
        <v>19.72503</v>
      </c>
      <c r="N116" s="14">
        <f t="shared" si="1"/>
        <v>2</v>
      </c>
      <c r="O116" s="37">
        <v>0.2286</v>
      </c>
      <c r="P116" s="16">
        <v>20.768610772542829</v>
      </c>
    </row>
    <row r="117" spans="1:16" ht="35" customHeight="1" x14ac:dyDescent="0.3">
      <c r="A117" s="12" t="s">
        <v>37</v>
      </c>
      <c r="B117" s="13" t="s">
        <v>15</v>
      </c>
      <c r="C117" s="13" t="s">
        <v>2</v>
      </c>
      <c r="D117" s="13" t="s">
        <v>12</v>
      </c>
      <c r="E117" s="12" t="s">
        <v>17</v>
      </c>
      <c r="F117" s="18">
        <v>500000</v>
      </c>
      <c r="G117" s="18">
        <v>20000</v>
      </c>
      <c r="H117" s="19" t="s">
        <v>120</v>
      </c>
      <c r="I117" s="13" t="s">
        <v>121</v>
      </c>
      <c r="J117" s="14" t="s">
        <v>122</v>
      </c>
      <c r="K117" s="14" t="s">
        <v>8</v>
      </c>
      <c r="L117" s="12" t="s">
        <v>37</v>
      </c>
      <c r="M117" s="15">
        <v>19.75</v>
      </c>
      <c r="N117" s="14">
        <f t="shared" si="1"/>
        <v>3</v>
      </c>
      <c r="O117" s="37">
        <v>0.2286</v>
      </c>
      <c r="P117" s="16">
        <v>20.794612460195033</v>
      </c>
    </row>
    <row r="118" spans="1:16" ht="35" customHeight="1" x14ac:dyDescent="0.3">
      <c r="A118" s="12" t="s">
        <v>37</v>
      </c>
      <c r="B118" s="13" t="s">
        <v>15</v>
      </c>
      <c r="C118" s="13" t="s">
        <v>2</v>
      </c>
      <c r="D118" s="13" t="s">
        <v>12</v>
      </c>
      <c r="E118" s="12" t="s">
        <v>17</v>
      </c>
      <c r="F118" s="18">
        <v>500000</v>
      </c>
      <c r="G118" s="18">
        <v>20000</v>
      </c>
      <c r="H118" s="19" t="s">
        <v>125</v>
      </c>
      <c r="I118" s="13" t="s">
        <v>126</v>
      </c>
      <c r="J118" s="14" t="s">
        <v>122</v>
      </c>
      <c r="K118" s="14" t="s">
        <v>8</v>
      </c>
      <c r="L118" s="12" t="s">
        <v>37</v>
      </c>
      <c r="M118" s="15">
        <v>24.59</v>
      </c>
      <c r="N118" s="14">
        <f t="shared" si="1"/>
        <v>4</v>
      </c>
      <c r="O118" s="37">
        <v>0.2286</v>
      </c>
      <c r="P118" s="16">
        <v>25.834587159301059</v>
      </c>
    </row>
    <row r="119" spans="1:16" ht="35" customHeight="1" x14ac:dyDescent="0.3">
      <c r="A119" s="12" t="s">
        <v>37</v>
      </c>
      <c r="B119" s="13" t="s">
        <v>15</v>
      </c>
      <c r="C119" s="13" t="s">
        <v>2</v>
      </c>
      <c r="D119" s="13" t="s">
        <v>12</v>
      </c>
      <c r="E119" s="12" t="s">
        <v>17</v>
      </c>
      <c r="F119" s="18">
        <v>500000</v>
      </c>
      <c r="G119" s="18">
        <v>20000</v>
      </c>
      <c r="H119" s="19" t="s">
        <v>5</v>
      </c>
      <c r="I119" s="13" t="s">
        <v>6</v>
      </c>
      <c r="J119" s="14" t="s">
        <v>7</v>
      </c>
      <c r="K119" s="14" t="s">
        <v>8</v>
      </c>
      <c r="L119" s="12" t="s">
        <v>37</v>
      </c>
      <c r="M119" s="15">
        <v>28.453544999999995</v>
      </c>
      <c r="N119" s="14">
        <f t="shared" si="1"/>
        <v>5</v>
      </c>
      <c r="O119" s="37">
        <v>0.2286</v>
      </c>
      <c r="P119" s="16">
        <v>29.857762582618737</v>
      </c>
    </row>
    <row r="120" spans="1:16" ht="35" customHeight="1" x14ac:dyDescent="0.3">
      <c r="A120" s="12" t="s">
        <v>37</v>
      </c>
      <c r="B120" s="13" t="s">
        <v>15</v>
      </c>
      <c r="C120" s="13" t="s">
        <v>2</v>
      </c>
      <c r="D120" s="13" t="s">
        <v>12</v>
      </c>
      <c r="E120" s="12" t="s">
        <v>17</v>
      </c>
      <c r="F120" s="18">
        <v>500000</v>
      </c>
      <c r="G120" s="18">
        <v>20000</v>
      </c>
      <c r="H120" s="19" t="s">
        <v>128</v>
      </c>
      <c r="I120" s="13" t="s">
        <v>124</v>
      </c>
      <c r="J120" s="14" t="s">
        <v>129</v>
      </c>
      <c r="K120" s="14" t="s">
        <v>8</v>
      </c>
      <c r="L120" s="12" t="s">
        <v>37</v>
      </c>
      <c r="M120" s="20">
        <v>29.370999999999999</v>
      </c>
      <c r="N120" s="14">
        <f t="shared" si="1"/>
        <v>6</v>
      </c>
      <c r="O120" s="37">
        <v>0.2286</v>
      </c>
      <c r="P120" s="16">
        <v>30.813124150298144</v>
      </c>
    </row>
    <row r="121" spans="1:16" ht="35" customHeight="1" x14ac:dyDescent="0.3">
      <c r="A121" s="12" t="s">
        <v>37</v>
      </c>
      <c r="B121" s="13" t="s">
        <v>15</v>
      </c>
      <c r="C121" s="13" t="s">
        <v>2</v>
      </c>
      <c r="D121" s="13" t="s">
        <v>12</v>
      </c>
      <c r="E121" s="12" t="s">
        <v>17</v>
      </c>
      <c r="F121" s="18">
        <v>500000</v>
      </c>
      <c r="G121" s="18">
        <v>20000</v>
      </c>
      <c r="H121" s="19" t="s">
        <v>99</v>
      </c>
      <c r="I121" s="13" t="s">
        <v>100</v>
      </c>
      <c r="J121" s="14" t="s">
        <v>101</v>
      </c>
      <c r="K121" s="14" t="s">
        <v>8</v>
      </c>
      <c r="L121" s="12" t="s">
        <v>37</v>
      </c>
      <c r="M121" s="15">
        <v>29.7</v>
      </c>
      <c r="N121" s="14">
        <f t="shared" si="1"/>
        <v>7</v>
      </c>
      <c r="O121" s="37">
        <v>0.2286</v>
      </c>
      <c r="P121" s="16">
        <v>31.155717471786964</v>
      </c>
    </row>
    <row r="122" spans="1:16" ht="35" customHeight="1" x14ac:dyDescent="0.3">
      <c r="A122" s="12" t="s">
        <v>37</v>
      </c>
      <c r="B122" s="13" t="s">
        <v>15</v>
      </c>
      <c r="C122" s="13" t="s">
        <v>2</v>
      </c>
      <c r="D122" s="13" t="s">
        <v>12</v>
      </c>
      <c r="E122" s="12" t="s">
        <v>17</v>
      </c>
      <c r="F122" s="18">
        <v>500000</v>
      </c>
      <c r="G122" s="18">
        <v>20000</v>
      </c>
      <c r="H122" s="19" t="s">
        <v>130</v>
      </c>
      <c r="I122" s="13" t="s">
        <v>6</v>
      </c>
      <c r="J122" s="14" t="s">
        <v>122</v>
      </c>
      <c r="K122" s="14" t="s">
        <v>8</v>
      </c>
      <c r="L122" s="12" t="s">
        <v>37</v>
      </c>
      <c r="M122" s="15">
        <v>31.546799999999998</v>
      </c>
      <c r="N122" s="14">
        <f t="shared" si="1"/>
        <v>8</v>
      </c>
      <c r="O122" s="37">
        <v>0.2286</v>
      </c>
      <c r="P122" s="16">
        <v>33.078821867305351</v>
      </c>
    </row>
    <row r="123" spans="1:16" ht="35" customHeight="1" x14ac:dyDescent="0.3">
      <c r="A123" s="12" t="s">
        <v>37</v>
      </c>
      <c r="B123" s="13" t="s">
        <v>15</v>
      </c>
      <c r="C123" s="13" t="s">
        <v>2</v>
      </c>
      <c r="D123" s="13" t="s">
        <v>12</v>
      </c>
      <c r="E123" s="12" t="s">
        <v>17</v>
      </c>
      <c r="F123" s="18">
        <v>500000</v>
      </c>
      <c r="G123" s="18">
        <v>20000</v>
      </c>
      <c r="H123" s="13" t="s">
        <v>95</v>
      </c>
      <c r="I123" s="13" t="s">
        <v>127</v>
      </c>
      <c r="J123" s="14" t="s">
        <v>96</v>
      </c>
      <c r="K123" s="14" t="s">
        <v>8</v>
      </c>
      <c r="L123" s="12" t="s">
        <v>37</v>
      </c>
      <c r="M123" s="15">
        <v>23.72</v>
      </c>
      <c r="N123" s="14">
        <f t="shared" si="1"/>
        <v>9</v>
      </c>
      <c r="O123" s="37">
        <v>0.2286</v>
      </c>
      <c r="P123" s="16">
        <v>24.928641293965882</v>
      </c>
    </row>
    <row r="124" spans="1:16" ht="35" customHeight="1" x14ac:dyDescent="0.3">
      <c r="A124" s="12" t="s">
        <v>18</v>
      </c>
      <c r="B124" s="13" t="s">
        <v>1</v>
      </c>
      <c r="C124" s="12" t="s">
        <v>2</v>
      </c>
      <c r="D124" s="12" t="s">
        <v>3</v>
      </c>
      <c r="E124" s="12" t="s">
        <v>4</v>
      </c>
      <c r="F124" s="12">
        <v>400000</v>
      </c>
      <c r="G124" s="12">
        <v>20000</v>
      </c>
      <c r="H124" s="13" t="s">
        <v>102</v>
      </c>
      <c r="I124" s="13" t="s">
        <v>103</v>
      </c>
      <c r="J124" s="14" t="s">
        <v>104</v>
      </c>
      <c r="K124" s="14" t="s">
        <v>8</v>
      </c>
      <c r="L124" s="12" t="s">
        <v>18</v>
      </c>
      <c r="M124" s="15">
        <v>14.1965</v>
      </c>
      <c r="N124" s="14">
        <f t="shared" si="1"/>
        <v>1</v>
      </c>
      <c r="O124" s="37">
        <v>0.2286</v>
      </c>
      <c r="P124" s="16">
        <v>15.011658019805513</v>
      </c>
    </row>
    <row r="125" spans="1:16" ht="35" customHeight="1" x14ac:dyDescent="0.3">
      <c r="A125" s="12" t="s">
        <v>18</v>
      </c>
      <c r="B125" s="13" t="s">
        <v>1</v>
      </c>
      <c r="C125" s="13" t="s">
        <v>2</v>
      </c>
      <c r="D125" s="13" t="s">
        <v>3</v>
      </c>
      <c r="E125" s="12" t="s">
        <v>4</v>
      </c>
      <c r="F125" s="18">
        <v>400000</v>
      </c>
      <c r="G125" s="18">
        <v>20000</v>
      </c>
      <c r="H125" s="13" t="s">
        <v>123</v>
      </c>
      <c r="I125" s="13" t="s">
        <v>124</v>
      </c>
      <c r="J125" s="14" t="s">
        <v>122</v>
      </c>
      <c r="K125" s="14" t="s">
        <v>8</v>
      </c>
      <c r="L125" s="12" t="s">
        <v>18</v>
      </c>
      <c r="M125" s="15">
        <v>19.426029999999997</v>
      </c>
      <c r="N125" s="14">
        <f t="shared" si="1"/>
        <v>2</v>
      </c>
      <c r="O125" s="37">
        <v>0.2286</v>
      </c>
      <c r="P125" s="16">
        <v>20.457256963651773</v>
      </c>
    </row>
    <row r="126" spans="1:16" ht="35" customHeight="1" x14ac:dyDescent="0.3">
      <c r="A126" s="12" t="s">
        <v>18</v>
      </c>
      <c r="B126" s="13" t="s">
        <v>1</v>
      </c>
      <c r="C126" s="13" t="s">
        <v>2</v>
      </c>
      <c r="D126" s="13" t="s">
        <v>3</v>
      </c>
      <c r="E126" s="12" t="s">
        <v>4</v>
      </c>
      <c r="F126" s="18">
        <v>400000</v>
      </c>
      <c r="G126" s="18">
        <v>20000</v>
      </c>
      <c r="H126" s="19" t="s">
        <v>120</v>
      </c>
      <c r="I126" s="13" t="s">
        <v>121</v>
      </c>
      <c r="J126" s="14" t="s">
        <v>122</v>
      </c>
      <c r="K126" s="14" t="s">
        <v>8</v>
      </c>
      <c r="L126" s="12" t="s">
        <v>18</v>
      </c>
      <c r="M126" s="15">
        <v>19.5</v>
      </c>
      <c r="N126" s="14">
        <f t="shared" si="1"/>
        <v>3</v>
      </c>
      <c r="O126" s="37">
        <v>0.2286</v>
      </c>
      <c r="P126" s="16">
        <v>20.534283188546997</v>
      </c>
    </row>
    <row r="127" spans="1:16" ht="35" customHeight="1" x14ac:dyDescent="0.3">
      <c r="A127" s="12" t="s">
        <v>18</v>
      </c>
      <c r="B127" s="13" t="s">
        <v>1</v>
      </c>
      <c r="C127" s="13" t="s">
        <v>2</v>
      </c>
      <c r="D127" s="13" t="s">
        <v>3</v>
      </c>
      <c r="E127" s="12" t="s">
        <v>4</v>
      </c>
      <c r="F127" s="18">
        <v>400000</v>
      </c>
      <c r="G127" s="18">
        <v>20000</v>
      </c>
      <c r="H127" s="19" t="s">
        <v>125</v>
      </c>
      <c r="I127" s="13" t="s">
        <v>126</v>
      </c>
      <c r="J127" s="14" t="s">
        <v>122</v>
      </c>
      <c r="K127" s="14" t="s">
        <v>8</v>
      </c>
      <c r="L127" s="12" t="s">
        <v>18</v>
      </c>
      <c r="M127" s="15">
        <v>24.22</v>
      </c>
      <c r="N127" s="14">
        <f t="shared" si="1"/>
        <v>4</v>
      </c>
      <c r="O127" s="37">
        <v>0.2286</v>
      </c>
      <c r="P127" s="16">
        <v>25.449299837261961</v>
      </c>
    </row>
    <row r="128" spans="1:16" ht="35" customHeight="1" x14ac:dyDescent="0.3">
      <c r="A128" s="12" t="s">
        <v>18</v>
      </c>
      <c r="B128" s="13" t="s">
        <v>1</v>
      </c>
      <c r="C128" s="13" t="s">
        <v>2</v>
      </c>
      <c r="D128" s="13" t="s">
        <v>3</v>
      </c>
      <c r="E128" s="12" t="s">
        <v>4</v>
      </c>
      <c r="F128" s="18">
        <v>400000</v>
      </c>
      <c r="G128" s="18">
        <v>20000</v>
      </c>
      <c r="H128" s="19" t="s">
        <v>5</v>
      </c>
      <c r="I128" s="13" t="s">
        <v>6</v>
      </c>
      <c r="J128" s="14" t="s">
        <v>7</v>
      </c>
      <c r="K128" s="14" t="s">
        <v>8</v>
      </c>
      <c r="L128" s="12" t="s">
        <v>18</v>
      </c>
      <c r="M128" s="15">
        <v>27.003544999999995</v>
      </c>
      <c r="N128" s="14">
        <f t="shared" si="1"/>
        <v>5</v>
      </c>
      <c r="O128" s="37">
        <v>0.2286</v>
      </c>
      <c r="P128" s="16">
        <v>28.347852807060118</v>
      </c>
    </row>
    <row r="129" spans="1:16" ht="35" customHeight="1" x14ac:dyDescent="0.3">
      <c r="A129" s="12" t="s">
        <v>18</v>
      </c>
      <c r="B129" s="13" t="s">
        <v>1</v>
      </c>
      <c r="C129" s="13" t="s">
        <v>2</v>
      </c>
      <c r="D129" s="13" t="s">
        <v>3</v>
      </c>
      <c r="E129" s="12" t="s">
        <v>4</v>
      </c>
      <c r="F129" s="18">
        <v>400000</v>
      </c>
      <c r="G129" s="18">
        <v>20000</v>
      </c>
      <c r="H129" s="19" t="s">
        <v>128</v>
      </c>
      <c r="I129" s="13" t="s">
        <v>124</v>
      </c>
      <c r="J129" s="14" t="s">
        <v>129</v>
      </c>
      <c r="K129" s="14" t="s">
        <v>8</v>
      </c>
      <c r="L129" s="12" t="s">
        <v>18</v>
      </c>
      <c r="M129" s="20">
        <v>28.106000000000002</v>
      </c>
      <c r="N129" s="14">
        <f t="shared" si="1"/>
        <v>6</v>
      </c>
      <c r="O129" s="37">
        <v>0.2286</v>
      </c>
      <c r="P129" s="16">
        <v>29.495858035759078</v>
      </c>
    </row>
    <row r="130" spans="1:16" ht="35" customHeight="1" x14ac:dyDescent="0.3">
      <c r="A130" s="12" t="s">
        <v>18</v>
      </c>
      <c r="B130" s="13" t="s">
        <v>1</v>
      </c>
      <c r="C130" s="13" t="s">
        <v>2</v>
      </c>
      <c r="D130" s="13" t="s">
        <v>3</v>
      </c>
      <c r="E130" s="12" t="s">
        <v>4</v>
      </c>
      <c r="F130" s="18">
        <v>400000</v>
      </c>
      <c r="G130" s="18">
        <v>20000</v>
      </c>
      <c r="H130" s="19" t="s">
        <v>99</v>
      </c>
      <c r="I130" s="13" t="s">
        <v>100</v>
      </c>
      <c r="J130" s="14" t="s">
        <v>101</v>
      </c>
      <c r="K130" s="14" t="s">
        <v>8</v>
      </c>
      <c r="L130" s="12" t="s">
        <v>18</v>
      </c>
      <c r="M130" s="15">
        <v>29.7</v>
      </c>
      <c r="N130" s="14">
        <f t="shared" si="1"/>
        <v>7</v>
      </c>
      <c r="O130" s="37">
        <v>0.2286</v>
      </c>
      <c r="P130" s="16">
        <v>31.155717471786964</v>
      </c>
    </row>
    <row r="131" spans="1:16" ht="35" customHeight="1" x14ac:dyDescent="0.3">
      <c r="A131" s="12" t="s">
        <v>18</v>
      </c>
      <c r="B131" s="13" t="s">
        <v>1</v>
      </c>
      <c r="C131" s="13" t="s">
        <v>2</v>
      </c>
      <c r="D131" s="13" t="s">
        <v>3</v>
      </c>
      <c r="E131" s="12" t="s">
        <v>4</v>
      </c>
      <c r="F131" s="18">
        <v>400000</v>
      </c>
      <c r="G131" s="18">
        <v>20000</v>
      </c>
      <c r="H131" s="19" t="s">
        <v>130</v>
      </c>
      <c r="I131" s="13" t="s">
        <v>6</v>
      </c>
      <c r="J131" s="14" t="s">
        <v>122</v>
      </c>
      <c r="K131" s="14" t="s">
        <v>8</v>
      </c>
      <c r="L131" s="12" t="s">
        <v>18</v>
      </c>
      <c r="M131" s="15">
        <v>31.117599999999999</v>
      </c>
      <c r="N131" s="14">
        <f t="shared" si="1"/>
        <v>8</v>
      </c>
      <c r="O131" s="37">
        <v>0.2286</v>
      </c>
      <c r="P131" s="16">
        <v>32.631888573740007</v>
      </c>
    </row>
    <row r="132" spans="1:16" ht="35" customHeight="1" x14ac:dyDescent="0.3">
      <c r="A132" s="12" t="s">
        <v>18</v>
      </c>
      <c r="B132" s="13" t="s">
        <v>1</v>
      </c>
      <c r="C132" s="13" t="s">
        <v>2</v>
      </c>
      <c r="D132" s="13" t="s">
        <v>3</v>
      </c>
      <c r="E132" s="12" t="s">
        <v>4</v>
      </c>
      <c r="F132" s="18">
        <v>400000</v>
      </c>
      <c r="G132" s="18">
        <v>20000</v>
      </c>
      <c r="H132" s="13" t="s">
        <v>95</v>
      </c>
      <c r="I132" s="13" t="s">
        <v>127</v>
      </c>
      <c r="J132" s="14" t="s">
        <v>96</v>
      </c>
      <c r="K132" s="14" t="s">
        <v>8</v>
      </c>
      <c r="L132" s="12" t="s">
        <v>18</v>
      </c>
      <c r="M132" s="15">
        <v>23.72</v>
      </c>
      <c r="N132" s="14">
        <f t="shared" si="1"/>
        <v>9</v>
      </c>
      <c r="O132" s="37">
        <v>0.2286</v>
      </c>
      <c r="P132" s="16">
        <v>24.928641293965882</v>
      </c>
    </row>
    <row r="133" spans="1:16" ht="35" customHeight="1" x14ac:dyDescent="0.3">
      <c r="A133" s="12" t="s">
        <v>41</v>
      </c>
      <c r="B133" s="13" t="s">
        <v>20</v>
      </c>
      <c r="C133" s="12" t="s">
        <v>2</v>
      </c>
      <c r="D133" s="12" t="s">
        <v>21</v>
      </c>
      <c r="E133" s="12" t="s">
        <v>22</v>
      </c>
      <c r="F133" s="12">
        <v>100000</v>
      </c>
      <c r="G133" s="12">
        <v>20000</v>
      </c>
      <c r="H133" s="13" t="s">
        <v>102</v>
      </c>
      <c r="I133" s="13" t="s">
        <v>103</v>
      </c>
      <c r="J133" s="14" t="s">
        <v>104</v>
      </c>
      <c r="K133" s="14" t="s">
        <v>8</v>
      </c>
      <c r="L133" s="12" t="s">
        <v>41</v>
      </c>
      <c r="M133" s="15">
        <v>13.6295</v>
      </c>
      <c r="N133" s="14">
        <f t="shared" si="1"/>
        <v>1</v>
      </c>
      <c r="O133" s="37">
        <v>0.2286</v>
      </c>
      <c r="P133" s="16">
        <v>14.421231231707758</v>
      </c>
    </row>
    <row r="134" spans="1:16" ht="35" customHeight="1" x14ac:dyDescent="0.3">
      <c r="A134" s="12" t="s">
        <v>41</v>
      </c>
      <c r="B134" s="13" t="s">
        <v>20</v>
      </c>
      <c r="C134" s="13" t="s">
        <v>2</v>
      </c>
      <c r="D134" s="13" t="s">
        <v>21</v>
      </c>
      <c r="E134" s="12" t="s">
        <v>22</v>
      </c>
      <c r="F134" s="18">
        <v>100000</v>
      </c>
      <c r="G134" s="18">
        <v>20000</v>
      </c>
      <c r="H134" s="13" t="s">
        <v>123</v>
      </c>
      <c r="I134" s="13" t="s">
        <v>124</v>
      </c>
      <c r="J134" s="14" t="s">
        <v>122</v>
      </c>
      <c r="K134" s="14" t="s">
        <v>8</v>
      </c>
      <c r="L134" s="12" t="s">
        <v>41</v>
      </c>
      <c r="M134" s="15">
        <v>18.644030000000001</v>
      </c>
      <c r="N134" s="14">
        <f t="shared" si="1"/>
        <v>2</v>
      </c>
      <c r="O134" s="37">
        <v>0.2286</v>
      </c>
      <c r="P134" s="16">
        <v>19.642947001936712</v>
      </c>
    </row>
    <row r="135" spans="1:16" ht="35" customHeight="1" x14ac:dyDescent="0.3">
      <c r="A135" s="12" t="s">
        <v>41</v>
      </c>
      <c r="B135" s="13" t="s">
        <v>20</v>
      </c>
      <c r="C135" s="13" t="s">
        <v>2</v>
      </c>
      <c r="D135" s="13" t="s">
        <v>21</v>
      </c>
      <c r="E135" s="12" t="s">
        <v>22</v>
      </c>
      <c r="F135" s="18">
        <v>100000</v>
      </c>
      <c r="G135" s="18">
        <v>20000</v>
      </c>
      <c r="H135" s="19" t="s">
        <v>131</v>
      </c>
      <c r="I135" s="13" t="s">
        <v>98</v>
      </c>
      <c r="J135" s="14" t="s">
        <v>132</v>
      </c>
      <c r="K135" s="14" t="s">
        <v>8</v>
      </c>
      <c r="L135" s="12" t="s">
        <v>41</v>
      </c>
      <c r="M135" s="15">
        <v>19.199215500000001</v>
      </c>
      <c r="N135" s="14">
        <f t="shared" si="1"/>
        <v>3</v>
      </c>
      <c r="O135" s="37">
        <v>0.2286</v>
      </c>
      <c r="P135" s="16">
        <v>20.22107114931492</v>
      </c>
    </row>
    <row r="136" spans="1:16" ht="35" customHeight="1" x14ac:dyDescent="0.3">
      <c r="A136" s="12" t="s">
        <v>41</v>
      </c>
      <c r="B136" s="13" t="s">
        <v>20</v>
      </c>
      <c r="C136" s="13" t="s">
        <v>2</v>
      </c>
      <c r="D136" s="13" t="s">
        <v>21</v>
      </c>
      <c r="E136" s="12" t="s">
        <v>22</v>
      </c>
      <c r="F136" s="18">
        <v>100000</v>
      </c>
      <c r="G136" s="18">
        <v>20000</v>
      </c>
      <c r="H136" s="19" t="s">
        <v>120</v>
      </c>
      <c r="I136" s="13" t="s">
        <v>133</v>
      </c>
      <c r="J136" s="14" t="s">
        <v>122</v>
      </c>
      <c r="K136" s="14" t="s">
        <v>8</v>
      </c>
      <c r="L136" s="12" t="s">
        <v>41</v>
      </c>
      <c r="M136" s="15">
        <v>19.600000000000001</v>
      </c>
      <c r="N136" s="14">
        <f t="shared" si="1"/>
        <v>4</v>
      </c>
      <c r="O136" s="37">
        <v>0.2286</v>
      </c>
      <c r="P136" s="16">
        <v>20.638414897206211</v>
      </c>
    </row>
    <row r="137" spans="1:16" ht="35" customHeight="1" x14ac:dyDescent="0.3">
      <c r="A137" s="12" t="s">
        <v>41</v>
      </c>
      <c r="B137" s="13" t="s">
        <v>20</v>
      </c>
      <c r="C137" s="13" t="s">
        <v>2</v>
      </c>
      <c r="D137" s="13" t="s">
        <v>21</v>
      </c>
      <c r="E137" s="12" t="s">
        <v>22</v>
      </c>
      <c r="F137" s="18">
        <v>100000</v>
      </c>
      <c r="G137" s="18">
        <v>20000</v>
      </c>
      <c r="H137" s="19" t="s">
        <v>125</v>
      </c>
      <c r="I137" s="13" t="s">
        <v>126</v>
      </c>
      <c r="J137" s="14" t="s">
        <v>122</v>
      </c>
      <c r="K137" s="14" t="s">
        <v>8</v>
      </c>
      <c r="L137" s="12" t="s">
        <v>41</v>
      </c>
      <c r="M137" s="15">
        <v>23.75</v>
      </c>
      <c r="N137" s="14">
        <f t="shared" si="1"/>
        <v>5</v>
      </c>
      <c r="O137" s="37">
        <v>0.2286</v>
      </c>
      <c r="P137" s="16">
        <v>24.95988080656365</v>
      </c>
    </row>
    <row r="138" spans="1:16" ht="35" customHeight="1" x14ac:dyDescent="0.3">
      <c r="A138" s="12" t="s">
        <v>41</v>
      </c>
      <c r="B138" s="13" t="s">
        <v>20</v>
      </c>
      <c r="C138" s="13" t="s">
        <v>2</v>
      </c>
      <c r="D138" s="13" t="s">
        <v>21</v>
      </c>
      <c r="E138" s="12" t="s">
        <v>22</v>
      </c>
      <c r="F138" s="18">
        <v>100000</v>
      </c>
      <c r="G138" s="18">
        <v>20000</v>
      </c>
      <c r="H138" s="19" t="s">
        <v>5</v>
      </c>
      <c r="I138" s="13" t="s">
        <v>6</v>
      </c>
      <c r="J138" s="14" t="s">
        <v>7</v>
      </c>
      <c r="K138" s="14" t="s">
        <v>8</v>
      </c>
      <c r="L138" s="12" t="s">
        <v>41</v>
      </c>
      <c r="M138" s="15">
        <v>27.003544999999995</v>
      </c>
      <c r="N138" s="14">
        <f t="shared" si="1"/>
        <v>6</v>
      </c>
      <c r="O138" s="37">
        <v>0.2286</v>
      </c>
      <c r="P138" s="16">
        <v>28.347852807060118</v>
      </c>
    </row>
    <row r="139" spans="1:16" ht="35" customHeight="1" x14ac:dyDescent="0.3">
      <c r="A139" s="12" t="s">
        <v>41</v>
      </c>
      <c r="B139" s="13" t="s">
        <v>20</v>
      </c>
      <c r="C139" s="13" t="s">
        <v>2</v>
      </c>
      <c r="D139" s="13" t="s">
        <v>21</v>
      </c>
      <c r="E139" s="12" t="s">
        <v>22</v>
      </c>
      <c r="F139" s="18">
        <v>100000</v>
      </c>
      <c r="G139" s="18">
        <v>20000</v>
      </c>
      <c r="H139" s="19" t="s">
        <v>128</v>
      </c>
      <c r="I139" s="13" t="s">
        <v>124</v>
      </c>
      <c r="J139" s="14" t="s">
        <v>129</v>
      </c>
      <c r="K139" s="14" t="s">
        <v>8</v>
      </c>
      <c r="L139" s="12" t="s">
        <v>41</v>
      </c>
      <c r="M139" s="20">
        <v>28.221</v>
      </c>
      <c r="N139" s="14">
        <f t="shared" si="1"/>
        <v>7</v>
      </c>
      <c r="O139" s="37">
        <v>0.2286</v>
      </c>
      <c r="P139" s="16">
        <v>29.61560950071717</v>
      </c>
    </row>
    <row r="140" spans="1:16" ht="35" customHeight="1" x14ac:dyDescent="0.3">
      <c r="A140" s="12" t="s">
        <v>41</v>
      </c>
      <c r="B140" s="13" t="s">
        <v>20</v>
      </c>
      <c r="C140" s="13" t="s">
        <v>2</v>
      </c>
      <c r="D140" s="13" t="s">
        <v>21</v>
      </c>
      <c r="E140" s="12" t="s">
        <v>22</v>
      </c>
      <c r="F140" s="18">
        <v>100000</v>
      </c>
      <c r="G140" s="18">
        <v>20000</v>
      </c>
      <c r="H140" s="19" t="s">
        <v>99</v>
      </c>
      <c r="I140" s="13" t="s">
        <v>100</v>
      </c>
      <c r="J140" s="14" t="s">
        <v>101</v>
      </c>
      <c r="K140" s="14" t="s">
        <v>8</v>
      </c>
      <c r="L140" s="12" t="s">
        <v>41</v>
      </c>
      <c r="M140" s="15">
        <v>29.7</v>
      </c>
      <c r="N140" s="14">
        <f t="shared" si="1"/>
        <v>8</v>
      </c>
      <c r="O140" s="37">
        <v>0.2286</v>
      </c>
      <c r="P140" s="16">
        <v>31.155717471786964</v>
      </c>
    </row>
    <row r="141" spans="1:16" ht="35" customHeight="1" x14ac:dyDescent="0.3">
      <c r="A141" s="12" t="s">
        <v>41</v>
      </c>
      <c r="B141" s="13" t="s">
        <v>20</v>
      </c>
      <c r="C141" s="13" t="s">
        <v>2</v>
      </c>
      <c r="D141" s="13" t="s">
        <v>21</v>
      </c>
      <c r="E141" s="12" t="s">
        <v>22</v>
      </c>
      <c r="F141" s="18">
        <v>100000</v>
      </c>
      <c r="G141" s="18">
        <v>20000</v>
      </c>
      <c r="H141" s="19" t="s">
        <v>130</v>
      </c>
      <c r="I141" s="13" t="s">
        <v>6</v>
      </c>
      <c r="J141" s="14" t="s">
        <v>122</v>
      </c>
      <c r="K141" s="14" t="s">
        <v>8</v>
      </c>
      <c r="L141" s="12" t="s">
        <v>41</v>
      </c>
      <c r="M141" s="15">
        <v>30.468</v>
      </c>
      <c r="N141" s="14">
        <f t="shared" ref="N141:N204" si="2">IF(L140=L141,N140+1,1)</f>
        <v>9</v>
      </c>
      <c r="O141" s="37">
        <v>0.2286</v>
      </c>
      <c r="P141" s="16">
        <v>31.955448994289732</v>
      </c>
    </row>
    <row r="142" spans="1:16" ht="35" customHeight="1" x14ac:dyDescent="0.3">
      <c r="A142" s="12" t="s">
        <v>41</v>
      </c>
      <c r="B142" s="13" t="s">
        <v>20</v>
      </c>
      <c r="C142" s="13" t="s">
        <v>2</v>
      </c>
      <c r="D142" s="13" t="s">
        <v>21</v>
      </c>
      <c r="E142" s="12" t="s">
        <v>22</v>
      </c>
      <c r="F142" s="18">
        <v>100000</v>
      </c>
      <c r="G142" s="18">
        <v>20000</v>
      </c>
      <c r="H142" s="13" t="s">
        <v>95</v>
      </c>
      <c r="I142" s="13" t="s">
        <v>127</v>
      </c>
      <c r="J142" s="14" t="s">
        <v>96</v>
      </c>
      <c r="K142" s="14" t="s">
        <v>8</v>
      </c>
      <c r="L142" s="12" t="s">
        <v>41</v>
      </c>
      <c r="M142" s="15">
        <v>23.72</v>
      </c>
      <c r="N142" s="14">
        <f t="shared" si="2"/>
        <v>10</v>
      </c>
      <c r="O142" s="37">
        <v>0.2286</v>
      </c>
      <c r="P142" s="16">
        <v>24.928641293965882</v>
      </c>
    </row>
    <row r="143" spans="1:16" ht="35" customHeight="1" x14ac:dyDescent="0.3">
      <c r="A143" s="12" t="s">
        <v>42</v>
      </c>
      <c r="B143" s="13" t="s">
        <v>24</v>
      </c>
      <c r="C143" s="12" t="s">
        <v>2</v>
      </c>
      <c r="D143" s="12" t="s">
        <v>25</v>
      </c>
      <c r="E143" s="12" t="s">
        <v>26</v>
      </c>
      <c r="F143" s="12">
        <v>400000</v>
      </c>
      <c r="G143" s="12">
        <v>20000</v>
      </c>
      <c r="H143" s="13" t="s">
        <v>102</v>
      </c>
      <c r="I143" s="13" t="s">
        <v>103</v>
      </c>
      <c r="J143" s="14" t="s">
        <v>104</v>
      </c>
      <c r="K143" s="14" t="s">
        <v>8</v>
      </c>
      <c r="L143" s="12" t="s">
        <v>42</v>
      </c>
      <c r="M143" s="15">
        <v>13.641500000000001</v>
      </c>
      <c r="N143" s="14">
        <f t="shared" si="2"/>
        <v>1</v>
      </c>
      <c r="O143" s="37">
        <v>0.2286</v>
      </c>
      <c r="P143" s="16">
        <v>14.433727036746864</v>
      </c>
    </row>
    <row r="144" spans="1:16" ht="35" customHeight="1" x14ac:dyDescent="0.3">
      <c r="A144" s="12" t="s">
        <v>42</v>
      </c>
      <c r="B144" s="13" t="s">
        <v>24</v>
      </c>
      <c r="C144" s="13" t="s">
        <v>2</v>
      </c>
      <c r="D144" s="13" t="s">
        <v>25</v>
      </c>
      <c r="E144" s="12" t="s">
        <v>26</v>
      </c>
      <c r="F144" s="18">
        <v>400000</v>
      </c>
      <c r="G144" s="18">
        <v>20000</v>
      </c>
      <c r="H144" s="13" t="s">
        <v>123</v>
      </c>
      <c r="I144" s="13" t="s">
        <v>124</v>
      </c>
      <c r="J144" s="14" t="s">
        <v>122</v>
      </c>
      <c r="K144" s="14" t="s">
        <v>8</v>
      </c>
      <c r="L144" s="12" t="s">
        <v>42</v>
      </c>
      <c r="M144" s="15">
        <v>20.870728750000001</v>
      </c>
      <c r="N144" s="14">
        <f t="shared" si="2"/>
        <v>2</v>
      </c>
      <c r="O144" s="37">
        <v>0.2286</v>
      </c>
      <c r="P144" s="16">
        <v>21.961646457005102</v>
      </c>
    </row>
    <row r="145" spans="1:16" ht="35" customHeight="1" x14ac:dyDescent="0.3">
      <c r="A145" s="12" t="s">
        <v>42</v>
      </c>
      <c r="B145" s="13" t="s">
        <v>24</v>
      </c>
      <c r="C145" s="13" t="s">
        <v>2</v>
      </c>
      <c r="D145" s="13" t="s">
        <v>25</v>
      </c>
      <c r="E145" s="12" t="s">
        <v>26</v>
      </c>
      <c r="F145" s="18">
        <v>400000</v>
      </c>
      <c r="G145" s="18">
        <v>20000</v>
      </c>
      <c r="H145" s="19" t="s">
        <v>120</v>
      </c>
      <c r="I145" s="13" t="s">
        <v>134</v>
      </c>
      <c r="J145" s="14" t="s">
        <v>122</v>
      </c>
      <c r="K145" s="14" t="s">
        <v>8</v>
      </c>
      <c r="L145" s="12" t="s">
        <v>42</v>
      </c>
      <c r="M145" s="15">
        <v>21.2</v>
      </c>
      <c r="N145" s="14">
        <f t="shared" si="2"/>
        <v>3</v>
      </c>
      <c r="O145" s="37">
        <v>0.2286</v>
      </c>
      <c r="P145" s="16">
        <v>22.304522235753659</v>
      </c>
    </row>
    <row r="146" spans="1:16" ht="35" customHeight="1" x14ac:dyDescent="0.3">
      <c r="A146" s="12" t="s">
        <v>42</v>
      </c>
      <c r="B146" s="13" t="s">
        <v>24</v>
      </c>
      <c r="C146" s="13" t="s">
        <v>2</v>
      </c>
      <c r="D146" s="13" t="s">
        <v>25</v>
      </c>
      <c r="E146" s="12" t="s">
        <v>26</v>
      </c>
      <c r="F146" s="18">
        <v>400000</v>
      </c>
      <c r="G146" s="18">
        <v>20000</v>
      </c>
      <c r="H146" s="19" t="s">
        <v>131</v>
      </c>
      <c r="I146" s="13" t="s">
        <v>135</v>
      </c>
      <c r="J146" s="14" t="s">
        <v>136</v>
      </c>
      <c r="K146" s="14" t="s">
        <v>8</v>
      </c>
      <c r="L146" s="12" t="s">
        <v>42</v>
      </c>
      <c r="M146" s="15">
        <v>23.147545000000004</v>
      </c>
      <c r="N146" s="14">
        <f t="shared" si="2"/>
        <v>4</v>
      </c>
      <c r="O146" s="37">
        <v>0.2286</v>
      </c>
      <c r="P146" s="16">
        <v>24.33253412116078</v>
      </c>
    </row>
    <row r="147" spans="1:16" ht="35" customHeight="1" x14ac:dyDescent="0.3">
      <c r="A147" s="12" t="s">
        <v>42</v>
      </c>
      <c r="B147" s="13" t="s">
        <v>24</v>
      </c>
      <c r="C147" s="13" t="s">
        <v>2</v>
      </c>
      <c r="D147" s="13" t="s">
        <v>25</v>
      </c>
      <c r="E147" s="12" t="s">
        <v>26</v>
      </c>
      <c r="F147" s="18">
        <v>400000</v>
      </c>
      <c r="G147" s="18">
        <v>20000</v>
      </c>
      <c r="H147" s="19" t="s">
        <v>5</v>
      </c>
      <c r="I147" s="13" t="s">
        <v>6</v>
      </c>
      <c r="J147" s="14" t="s">
        <v>7</v>
      </c>
      <c r="K147" s="14" t="s">
        <v>8</v>
      </c>
      <c r="L147" s="12" t="s">
        <v>42</v>
      </c>
      <c r="M147" s="15">
        <v>27.003544999999995</v>
      </c>
      <c r="N147" s="14">
        <f t="shared" si="2"/>
        <v>5</v>
      </c>
      <c r="O147" s="37">
        <v>0.2286</v>
      </c>
      <c r="P147" s="16">
        <v>28.347852807060118</v>
      </c>
    </row>
    <row r="148" spans="1:16" ht="35" customHeight="1" x14ac:dyDescent="0.3">
      <c r="A148" s="12" t="s">
        <v>42</v>
      </c>
      <c r="B148" s="13" t="s">
        <v>24</v>
      </c>
      <c r="C148" s="13" t="s">
        <v>2</v>
      </c>
      <c r="D148" s="13" t="s">
        <v>25</v>
      </c>
      <c r="E148" s="12" t="s">
        <v>26</v>
      </c>
      <c r="F148" s="18">
        <v>400000</v>
      </c>
      <c r="G148" s="18">
        <v>20000</v>
      </c>
      <c r="H148" s="19" t="s">
        <v>128</v>
      </c>
      <c r="I148" s="13" t="s">
        <v>124</v>
      </c>
      <c r="J148" s="14" t="s">
        <v>129</v>
      </c>
      <c r="K148" s="14" t="s">
        <v>8</v>
      </c>
      <c r="L148" s="12" t="s">
        <v>42</v>
      </c>
      <c r="M148" s="20">
        <v>28.221</v>
      </c>
      <c r="N148" s="14">
        <f t="shared" si="2"/>
        <v>6</v>
      </c>
      <c r="O148" s="37">
        <v>0.2286</v>
      </c>
      <c r="P148" s="16">
        <v>29.61560950071717</v>
      </c>
    </row>
    <row r="149" spans="1:16" ht="35" customHeight="1" x14ac:dyDescent="0.3">
      <c r="A149" s="12" t="s">
        <v>42</v>
      </c>
      <c r="B149" s="13" t="s">
        <v>24</v>
      </c>
      <c r="C149" s="13" t="s">
        <v>2</v>
      </c>
      <c r="D149" s="13" t="s">
        <v>25</v>
      </c>
      <c r="E149" s="12" t="s">
        <v>26</v>
      </c>
      <c r="F149" s="18">
        <v>400000</v>
      </c>
      <c r="G149" s="18">
        <v>20000</v>
      </c>
      <c r="H149" s="19" t="s">
        <v>125</v>
      </c>
      <c r="I149" s="13" t="s">
        <v>126</v>
      </c>
      <c r="J149" s="14" t="s">
        <v>122</v>
      </c>
      <c r="K149" s="14" t="s">
        <v>8</v>
      </c>
      <c r="L149" s="12" t="s">
        <v>42</v>
      </c>
      <c r="M149" s="15">
        <v>28.27</v>
      </c>
      <c r="N149" s="14">
        <f t="shared" si="2"/>
        <v>7</v>
      </c>
      <c r="O149" s="37">
        <v>0.2286</v>
      </c>
      <c r="P149" s="16">
        <v>29.666634037960186</v>
      </c>
    </row>
    <row r="150" spans="1:16" ht="35" customHeight="1" x14ac:dyDescent="0.3">
      <c r="A150" s="12" t="s">
        <v>42</v>
      </c>
      <c r="B150" s="13" t="s">
        <v>24</v>
      </c>
      <c r="C150" s="13" t="s">
        <v>2</v>
      </c>
      <c r="D150" s="13" t="s">
        <v>25</v>
      </c>
      <c r="E150" s="12" t="s">
        <v>26</v>
      </c>
      <c r="F150" s="18">
        <v>400000</v>
      </c>
      <c r="G150" s="18">
        <v>20000</v>
      </c>
      <c r="H150" s="19" t="s">
        <v>99</v>
      </c>
      <c r="I150" s="13" t="s">
        <v>100</v>
      </c>
      <c r="J150" s="14" t="s">
        <v>101</v>
      </c>
      <c r="K150" s="14" t="s">
        <v>8</v>
      </c>
      <c r="L150" s="12" t="s">
        <v>42</v>
      </c>
      <c r="M150" s="15">
        <v>29.7</v>
      </c>
      <c r="N150" s="14">
        <f t="shared" si="2"/>
        <v>8</v>
      </c>
      <c r="O150" s="37">
        <v>0.2286</v>
      </c>
      <c r="P150" s="16">
        <v>31.155717471786964</v>
      </c>
    </row>
    <row r="151" spans="1:16" ht="35" customHeight="1" x14ac:dyDescent="0.3">
      <c r="A151" s="12" t="s">
        <v>42</v>
      </c>
      <c r="B151" s="13" t="s">
        <v>24</v>
      </c>
      <c r="C151" s="13" t="s">
        <v>2</v>
      </c>
      <c r="D151" s="13" t="s">
        <v>25</v>
      </c>
      <c r="E151" s="12" t="s">
        <v>26</v>
      </c>
      <c r="F151" s="18">
        <v>400000</v>
      </c>
      <c r="G151" s="18">
        <v>20000</v>
      </c>
      <c r="H151" s="19" t="s">
        <v>130</v>
      </c>
      <c r="I151" s="13" t="s">
        <v>6</v>
      </c>
      <c r="J151" s="14" t="s">
        <v>122</v>
      </c>
      <c r="K151" s="14" t="s">
        <v>8</v>
      </c>
      <c r="L151" s="12" t="s">
        <v>42</v>
      </c>
      <c r="M151" s="15">
        <v>31.558399999999995</v>
      </c>
      <c r="N151" s="14">
        <f t="shared" si="2"/>
        <v>9</v>
      </c>
      <c r="O151" s="37">
        <v>0.2286</v>
      </c>
      <c r="P151" s="16">
        <v>33.090901145509825</v>
      </c>
    </row>
    <row r="152" spans="1:16" ht="35" customHeight="1" x14ac:dyDescent="0.3">
      <c r="A152" s="12" t="s">
        <v>42</v>
      </c>
      <c r="B152" s="13" t="s">
        <v>24</v>
      </c>
      <c r="C152" s="13" t="s">
        <v>2</v>
      </c>
      <c r="D152" s="13" t="s">
        <v>25</v>
      </c>
      <c r="E152" s="12" t="s">
        <v>26</v>
      </c>
      <c r="F152" s="18">
        <v>400000</v>
      </c>
      <c r="G152" s="18">
        <v>20000</v>
      </c>
      <c r="H152" s="13" t="s">
        <v>95</v>
      </c>
      <c r="I152" s="13" t="s">
        <v>127</v>
      </c>
      <c r="J152" s="14" t="s">
        <v>96</v>
      </c>
      <c r="K152" s="14" t="s">
        <v>8</v>
      </c>
      <c r="L152" s="12" t="s">
        <v>42</v>
      </c>
      <c r="M152" s="15">
        <v>23.72</v>
      </c>
      <c r="N152" s="14">
        <f t="shared" si="2"/>
        <v>10</v>
      </c>
      <c r="O152" s="37">
        <v>0.2286</v>
      </c>
      <c r="P152" s="16">
        <v>24.928641293965882</v>
      </c>
    </row>
    <row r="153" spans="1:16" ht="35" customHeight="1" x14ac:dyDescent="0.3">
      <c r="A153" s="12" t="s">
        <v>43</v>
      </c>
      <c r="B153" s="13" t="s">
        <v>30</v>
      </c>
      <c r="C153" s="12" t="s">
        <v>2</v>
      </c>
      <c r="D153" s="12" t="s">
        <v>25</v>
      </c>
      <c r="E153" s="12" t="s">
        <v>31</v>
      </c>
      <c r="F153" s="12">
        <v>500000</v>
      </c>
      <c r="G153" s="12">
        <v>20000</v>
      </c>
      <c r="H153" s="13" t="s">
        <v>102</v>
      </c>
      <c r="I153" s="13" t="s">
        <v>103</v>
      </c>
      <c r="J153" s="14" t="s">
        <v>104</v>
      </c>
      <c r="K153" s="14" t="s">
        <v>8</v>
      </c>
      <c r="L153" s="12" t="s">
        <v>43</v>
      </c>
      <c r="M153" s="15">
        <v>13.8195</v>
      </c>
      <c r="N153" s="14">
        <f t="shared" si="2"/>
        <v>1</v>
      </c>
      <c r="O153" s="37">
        <v>0.2286</v>
      </c>
      <c r="P153" s="16">
        <v>14.619081478160268</v>
      </c>
    </row>
    <row r="154" spans="1:16" ht="35" customHeight="1" x14ac:dyDescent="0.3">
      <c r="A154" s="12" t="s">
        <v>43</v>
      </c>
      <c r="B154" s="13" t="s">
        <v>30</v>
      </c>
      <c r="C154" s="13" t="s">
        <v>2</v>
      </c>
      <c r="D154" s="13" t="s">
        <v>25</v>
      </c>
      <c r="E154" s="12" t="s">
        <v>31</v>
      </c>
      <c r="F154" s="21">
        <v>500000</v>
      </c>
      <c r="G154" s="18">
        <v>20000</v>
      </c>
      <c r="H154" s="13" t="s">
        <v>123</v>
      </c>
      <c r="I154" s="13" t="s">
        <v>124</v>
      </c>
      <c r="J154" s="14" t="s">
        <v>122</v>
      </c>
      <c r="K154" s="14" t="s">
        <v>8</v>
      </c>
      <c r="L154" s="12" t="s">
        <v>43</v>
      </c>
      <c r="M154" s="15">
        <v>20.996740750000001</v>
      </c>
      <c r="N154" s="14">
        <f t="shared" si="2"/>
        <v>2</v>
      </c>
      <c r="O154" s="37">
        <v>0.2286</v>
      </c>
      <c r="P154" s="16">
        <v>22.092864905720752</v>
      </c>
    </row>
    <row r="155" spans="1:16" ht="35" customHeight="1" x14ac:dyDescent="0.3">
      <c r="A155" s="12" t="s">
        <v>43</v>
      </c>
      <c r="B155" s="13" t="s">
        <v>30</v>
      </c>
      <c r="C155" s="13" t="s">
        <v>2</v>
      </c>
      <c r="D155" s="13" t="s">
        <v>25</v>
      </c>
      <c r="E155" s="12" t="s">
        <v>31</v>
      </c>
      <c r="F155" s="21">
        <v>500000</v>
      </c>
      <c r="G155" s="18">
        <v>20000</v>
      </c>
      <c r="H155" s="19" t="s">
        <v>120</v>
      </c>
      <c r="I155" s="13" t="s">
        <v>134</v>
      </c>
      <c r="J155" s="14" t="s">
        <v>122</v>
      </c>
      <c r="K155" s="14" t="s">
        <v>8</v>
      </c>
      <c r="L155" s="12" t="s">
        <v>43</v>
      </c>
      <c r="M155" s="15">
        <v>21.2</v>
      </c>
      <c r="N155" s="14">
        <f t="shared" si="2"/>
        <v>3</v>
      </c>
      <c r="O155" s="37">
        <v>0.2286</v>
      </c>
      <c r="P155" s="16">
        <v>22.304522235753659</v>
      </c>
    </row>
    <row r="156" spans="1:16" ht="35" customHeight="1" x14ac:dyDescent="0.3">
      <c r="A156" s="12" t="s">
        <v>43</v>
      </c>
      <c r="B156" s="13" t="s">
        <v>30</v>
      </c>
      <c r="C156" s="13" t="s">
        <v>2</v>
      </c>
      <c r="D156" s="13" t="s">
        <v>25</v>
      </c>
      <c r="E156" s="12" t="s">
        <v>31</v>
      </c>
      <c r="F156" s="21">
        <v>500000</v>
      </c>
      <c r="G156" s="18">
        <v>20000</v>
      </c>
      <c r="H156" s="19" t="s">
        <v>131</v>
      </c>
      <c r="I156" s="13" t="s">
        <v>135</v>
      </c>
      <c r="J156" s="14" t="s">
        <v>136</v>
      </c>
      <c r="K156" s="14" t="s">
        <v>8</v>
      </c>
      <c r="L156" s="12" t="s">
        <v>43</v>
      </c>
      <c r="M156" s="15">
        <v>22.572545000000005</v>
      </c>
      <c r="N156" s="14">
        <f t="shared" si="2"/>
        <v>4</v>
      </c>
      <c r="O156" s="37">
        <v>0.2286</v>
      </c>
      <c r="P156" s="16">
        <v>23.733776796370293</v>
      </c>
    </row>
    <row r="157" spans="1:16" ht="35" customHeight="1" x14ac:dyDescent="0.3">
      <c r="A157" s="12" t="s">
        <v>43</v>
      </c>
      <c r="B157" s="13" t="s">
        <v>30</v>
      </c>
      <c r="C157" s="13" t="s">
        <v>2</v>
      </c>
      <c r="D157" s="13" t="s">
        <v>25</v>
      </c>
      <c r="E157" s="12" t="s">
        <v>31</v>
      </c>
      <c r="F157" s="21">
        <v>500000</v>
      </c>
      <c r="G157" s="18">
        <v>20000</v>
      </c>
      <c r="H157" s="19" t="s">
        <v>5</v>
      </c>
      <c r="I157" s="13" t="s">
        <v>6</v>
      </c>
      <c r="J157" s="14" t="s">
        <v>7</v>
      </c>
      <c r="K157" s="14" t="s">
        <v>8</v>
      </c>
      <c r="L157" s="12" t="s">
        <v>43</v>
      </c>
      <c r="M157" s="15">
        <v>27.003544999999995</v>
      </c>
      <c r="N157" s="14">
        <f t="shared" si="2"/>
        <v>5</v>
      </c>
      <c r="O157" s="37">
        <v>0.2286</v>
      </c>
      <c r="P157" s="16">
        <v>28.347852807060118</v>
      </c>
    </row>
    <row r="158" spans="1:16" ht="35" customHeight="1" x14ac:dyDescent="0.3">
      <c r="A158" s="12" t="s">
        <v>43</v>
      </c>
      <c r="B158" s="13" t="s">
        <v>30</v>
      </c>
      <c r="C158" s="13" t="s">
        <v>2</v>
      </c>
      <c r="D158" s="13" t="s">
        <v>25</v>
      </c>
      <c r="E158" s="12" t="s">
        <v>31</v>
      </c>
      <c r="F158" s="21">
        <v>500000</v>
      </c>
      <c r="G158" s="18">
        <v>20000</v>
      </c>
      <c r="H158" s="19" t="s">
        <v>125</v>
      </c>
      <c r="I158" s="13" t="s">
        <v>126</v>
      </c>
      <c r="J158" s="14" t="s">
        <v>122</v>
      </c>
      <c r="K158" s="14" t="s">
        <v>8</v>
      </c>
      <c r="L158" s="12" t="s">
        <v>43</v>
      </c>
      <c r="M158" s="15">
        <v>28.07</v>
      </c>
      <c r="N158" s="14">
        <f t="shared" si="2"/>
        <v>6</v>
      </c>
      <c r="O158" s="37">
        <v>0.2286</v>
      </c>
      <c r="P158" s="16">
        <v>29.458370620641752</v>
      </c>
    </row>
    <row r="159" spans="1:16" ht="35" customHeight="1" x14ac:dyDescent="0.3">
      <c r="A159" s="12" t="s">
        <v>43</v>
      </c>
      <c r="B159" s="13" t="s">
        <v>30</v>
      </c>
      <c r="C159" s="13" t="s">
        <v>2</v>
      </c>
      <c r="D159" s="13" t="s">
        <v>25</v>
      </c>
      <c r="E159" s="12" t="s">
        <v>31</v>
      </c>
      <c r="F159" s="21">
        <v>500000</v>
      </c>
      <c r="G159" s="18">
        <v>20000</v>
      </c>
      <c r="H159" s="19" t="s">
        <v>128</v>
      </c>
      <c r="I159" s="13" t="s">
        <v>124</v>
      </c>
      <c r="J159" s="14" t="s">
        <v>129</v>
      </c>
      <c r="K159" s="14" t="s">
        <v>8</v>
      </c>
      <c r="L159" s="12" t="s">
        <v>43</v>
      </c>
      <c r="M159" s="20">
        <v>28.221</v>
      </c>
      <c r="N159" s="14">
        <f t="shared" si="2"/>
        <v>7</v>
      </c>
      <c r="O159" s="37">
        <v>0.2286</v>
      </c>
      <c r="P159" s="16">
        <v>29.61560950071717</v>
      </c>
    </row>
    <row r="160" spans="1:16" ht="35" customHeight="1" x14ac:dyDescent="0.3">
      <c r="A160" s="12" t="s">
        <v>43</v>
      </c>
      <c r="B160" s="13" t="s">
        <v>30</v>
      </c>
      <c r="C160" s="13" t="s">
        <v>2</v>
      </c>
      <c r="D160" s="13" t="s">
        <v>25</v>
      </c>
      <c r="E160" s="12" t="s">
        <v>31</v>
      </c>
      <c r="F160" s="21">
        <v>500000</v>
      </c>
      <c r="G160" s="18">
        <v>20000</v>
      </c>
      <c r="H160" s="19" t="s">
        <v>99</v>
      </c>
      <c r="I160" s="13" t="s">
        <v>100</v>
      </c>
      <c r="J160" s="14" t="s">
        <v>101</v>
      </c>
      <c r="K160" s="14" t="s">
        <v>8</v>
      </c>
      <c r="L160" s="12" t="s">
        <v>43</v>
      </c>
      <c r="M160" s="15">
        <v>29.7</v>
      </c>
      <c r="N160" s="14">
        <f t="shared" si="2"/>
        <v>8</v>
      </c>
      <c r="O160" s="37">
        <v>0.2286</v>
      </c>
      <c r="P160" s="16">
        <v>31.155717471786964</v>
      </c>
    </row>
    <row r="161" spans="1:16" ht="35" customHeight="1" x14ac:dyDescent="0.3">
      <c r="A161" s="12" t="s">
        <v>43</v>
      </c>
      <c r="B161" s="13" t="s">
        <v>30</v>
      </c>
      <c r="C161" s="13" t="s">
        <v>2</v>
      </c>
      <c r="D161" s="13" t="s">
        <v>25</v>
      </c>
      <c r="E161" s="12" t="s">
        <v>31</v>
      </c>
      <c r="F161" s="21">
        <v>500000</v>
      </c>
      <c r="G161" s="18">
        <v>20000</v>
      </c>
      <c r="H161" s="19" t="s">
        <v>130</v>
      </c>
      <c r="I161" s="13" t="s">
        <v>6</v>
      </c>
      <c r="J161" s="14" t="s">
        <v>122</v>
      </c>
      <c r="K161" s="14" t="s">
        <v>8</v>
      </c>
      <c r="L161" s="12" t="s">
        <v>43</v>
      </c>
      <c r="M161" s="15">
        <v>31.558399999999995</v>
      </c>
      <c r="N161" s="14">
        <f t="shared" si="2"/>
        <v>9</v>
      </c>
      <c r="O161" s="37">
        <v>0.2286</v>
      </c>
      <c r="P161" s="16">
        <v>33.090901145509825</v>
      </c>
    </row>
    <row r="162" spans="1:16" ht="35" customHeight="1" x14ac:dyDescent="0.3">
      <c r="A162" s="12" t="s">
        <v>43</v>
      </c>
      <c r="B162" s="13" t="s">
        <v>30</v>
      </c>
      <c r="C162" s="13" t="s">
        <v>2</v>
      </c>
      <c r="D162" s="13" t="s">
        <v>25</v>
      </c>
      <c r="E162" s="12" t="s">
        <v>31</v>
      </c>
      <c r="F162" s="21">
        <v>500000</v>
      </c>
      <c r="G162" s="18">
        <v>20000</v>
      </c>
      <c r="H162" s="13" t="s">
        <v>95</v>
      </c>
      <c r="I162" s="13" t="s">
        <v>127</v>
      </c>
      <c r="J162" s="14" t="s">
        <v>96</v>
      </c>
      <c r="K162" s="14" t="s">
        <v>8</v>
      </c>
      <c r="L162" s="12" t="s">
        <v>43</v>
      </c>
      <c r="M162" s="15">
        <v>23.72</v>
      </c>
      <c r="N162" s="14">
        <f t="shared" si="2"/>
        <v>10</v>
      </c>
      <c r="O162" s="37">
        <v>0.2286</v>
      </c>
      <c r="P162" s="16">
        <v>24.928641293965882</v>
      </c>
    </row>
    <row r="163" spans="1:16" ht="35" customHeight="1" x14ac:dyDescent="0.3">
      <c r="A163" s="12" t="s">
        <v>77</v>
      </c>
      <c r="B163" s="13" t="s">
        <v>78</v>
      </c>
      <c r="C163" s="12" t="s">
        <v>2</v>
      </c>
      <c r="D163" s="12" t="s">
        <v>46</v>
      </c>
      <c r="E163" s="12" t="s">
        <v>47</v>
      </c>
      <c r="F163" s="12">
        <v>20000</v>
      </c>
      <c r="G163" s="12">
        <v>2000</v>
      </c>
      <c r="H163" s="13" t="s">
        <v>102</v>
      </c>
      <c r="I163" s="13" t="s">
        <v>103</v>
      </c>
      <c r="J163" s="14" t="s">
        <v>104</v>
      </c>
      <c r="K163" s="14" t="s">
        <v>8</v>
      </c>
      <c r="L163" s="12" t="s">
        <v>77</v>
      </c>
      <c r="M163" s="15">
        <v>13.935499999999999</v>
      </c>
      <c r="N163" s="14">
        <f t="shared" si="2"/>
        <v>1</v>
      </c>
      <c r="O163" s="37">
        <v>0.2286</v>
      </c>
      <c r="P163" s="16">
        <v>14.73987426020496</v>
      </c>
    </row>
    <row r="164" spans="1:16" ht="35" customHeight="1" x14ac:dyDescent="0.3">
      <c r="A164" s="12" t="s">
        <v>77</v>
      </c>
      <c r="B164" s="13" t="s">
        <v>78</v>
      </c>
      <c r="C164" s="13" t="s">
        <v>2</v>
      </c>
      <c r="D164" s="13" t="s">
        <v>46</v>
      </c>
      <c r="E164" s="12" t="s">
        <v>47</v>
      </c>
      <c r="F164" s="18">
        <v>20000</v>
      </c>
      <c r="G164" s="18">
        <v>2000</v>
      </c>
      <c r="H164" s="13" t="s">
        <v>123</v>
      </c>
      <c r="I164" s="13" t="s">
        <v>124</v>
      </c>
      <c r="J164" s="14" t="s">
        <v>122</v>
      </c>
      <c r="K164" s="14" t="s">
        <v>8</v>
      </c>
      <c r="L164" s="12" t="s">
        <v>77</v>
      </c>
      <c r="M164" s="15">
        <v>18.701529999999998</v>
      </c>
      <c r="N164" s="14">
        <f t="shared" si="2"/>
        <v>2</v>
      </c>
      <c r="O164" s="37">
        <v>0.2286</v>
      </c>
      <c r="P164" s="16">
        <v>19.702822734415758</v>
      </c>
    </row>
    <row r="165" spans="1:16" ht="35" customHeight="1" x14ac:dyDescent="0.3">
      <c r="A165" s="12" t="s">
        <v>77</v>
      </c>
      <c r="B165" s="13" t="s">
        <v>78</v>
      </c>
      <c r="C165" s="13" t="s">
        <v>2</v>
      </c>
      <c r="D165" s="13" t="s">
        <v>46</v>
      </c>
      <c r="E165" s="12" t="s">
        <v>47</v>
      </c>
      <c r="F165" s="22">
        <v>20000</v>
      </c>
      <c r="G165" s="18">
        <v>2000</v>
      </c>
      <c r="H165" s="19" t="s">
        <v>120</v>
      </c>
      <c r="I165" s="13" t="s">
        <v>121</v>
      </c>
      <c r="J165" s="14" t="s">
        <v>122</v>
      </c>
      <c r="K165" s="14" t="s">
        <v>8</v>
      </c>
      <c r="L165" s="12" t="s">
        <v>77</v>
      </c>
      <c r="M165" s="15">
        <v>19.95</v>
      </c>
      <c r="N165" s="14">
        <f t="shared" si="2"/>
        <v>3</v>
      </c>
      <c r="O165" s="37">
        <v>0.2286</v>
      </c>
      <c r="P165" s="16">
        <v>21.002875877513464</v>
      </c>
    </row>
    <row r="166" spans="1:16" ht="35" customHeight="1" x14ac:dyDescent="0.3">
      <c r="A166" s="12" t="s">
        <v>77</v>
      </c>
      <c r="B166" s="13" t="s">
        <v>78</v>
      </c>
      <c r="C166" s="13" t="s">
        <v>2</v>
      </c>
      <c r="D166" s="13" t="s">
        <v>46</v>
      </c>
      <c r="E166" s="12" t="s">
        <v>47</v>
      </c>
      <c r="F166" s="18">
        <v>20000</v>
      </c>
      <c r="G166" s="18">
        <v>2000</v>
      </c>
      <c r="H166" s="19" t="s">
        <v>125</v>
      </c>
      <c r="I166" s="13" t="s">
        <v>126</v>
      </c>
      <c r="J166" s="14" t="s">
        <v>122</v>
      </c>
      <c r="K166" s="14" t="s">
        <v>8</v>
      </c>
      <c r="L166" s="12" t="s">
        <v>77</v>
      </c>
      <c r="M166" s="15">
        <v>22.86</v>
      </c>
      <c r="N166" s="14">
        <f t="shared" si="2"/>
        <v>4</v>
      </c>
      <c r="O166" s="37">
        <v>0.2286</v>
      </c>
      <c r="P166" s="16">
        <v>24.033108599496632</v>
      </c>
    </row>
    <row r="167" spans="1:16" ht="35" customHeight="1" x14ac:dyDescent="0.3">
      <c r="A167" s="12" t="s">
        <v>77</v>
      </c>
      <c r="B167" s="13" t="s">
        <v>78</v>
      </c>
      <c r="C167" s="13" t="s">
        <v>2</v>
      </c>
      <c r="D167" s="13" t="s">
        <v>46</v>
      </c>
      <c r="E167" s="12" t="s">
        <v>47</v>
      </c>
      <c r="F167" s="18">
        <v>20000</v>
      </c>
      <c r="G167" s="18">
        <v>2000</v>
      </c>
      <c r="H167" s="19" t="s">
        <v>5</v>
      </c>
      <c r="I167" s="13" t="s">
        <v>6</v>
      </c>
      <c r="J167" s="14" t="s">
        <v>7</v>
      </c>
      <c r="K167" s="14" t="s">
        <v>8</v>
      </c>
      <c r="L167" s="12" t="s">
        <v>77</v>
      </c>
      <c r="M167" s="15">
        <v>27.003544999999995</v>
      </c>
      <c r="N167" s="14">
        <f t="shared" si="2"/>
        <v>5</v>
      </c>
      <c r="O167" s="37">
        <v>0.2286</v>
      </c>
      <c r="P167" s="16">
        <v>28.347852807060118</v>
      </c>
    </row>
    <row r="168" spans="1:16" ht="35" customHeight="1" x14ac:dyDescent="0.3">
      <c r="A168" s="12" t="s">
        <v>77</v>
      </c>
      <c r="B168" s="13" t="s">
        <v>78</v>
      </c>
      <c r="C168" s="13" t="s">
        <v>2</v>
      </c>
      <c r="D168" s="13" t="s">
        <v>46</v>
      </c>
      <c r="E168" s="12" t="s">
        <v>47</v>
      </c>
      <c r="F168" s="18">
        <v>20000</v>
      </c>
      <c r="G168" s="18">
        <v>2000</v>
      </c>
      <c r="H168" s="19" t="s">
        <v>128</v>
      </c>
      <c r="I168" s="13" t="s">
        <v>124</v>
      </c>
      <c r="J168" s="14" t="s">
        <v>129</v>
      </c>
      <c r="K168" s="14" t="s">
        <v>8</v>
      </c>
      <c r="L168" s="12" t="s">
        <v>77</v>
      </c>
      <c r="M168" s="20">
        <v>28.335999999999999</v>
      </c>
      <c r="N168" s="14">
        <f t="shared" si="2"/>
        <v>6</v>
      </c>
      <c r="O168" s="37">
        <v>0.2286</v>
      </c>
      <c r="P168" s="16">
        <v>29.735360965675262</v>
      </c>
    </row>
    <row r="169" spans="1:16" ht="35" customHeight="1" x14ac:dyDescent="0.3">
      <c r="A169" s="12" t="s">
        <v>77</v>
      </c>
      <c r="B169" s="13" t="s">
        <v>78</v>
      </c>
      <c r="C169" s="13" t="s">
        <v>2</v>
      </c>
      <c r="D169" s="13" t="s">
        <v>46</v>
      </c>
      <c r="E169" s="12" t="s">
        <v>47</v>
      </c>
      <c r="F169" s="18">
        <v>20000</v>
      </c>
      <c r="G169" s="18">
        <v>2000</v>
      </c>
      <c r="H169" s="19" t="s">
        <v>99</v>
      </c>
      <c r="I169" s="13" t="s">
        <v>100</v>
      </c>
      <c r="J169" s="14" t="s">
        <v>101</v>
      </c>
      <c r="K169" s="14" t="s">
        <v>8</v>
      </c>
      <c r="L169" s="12" t="s">
        <v>77</v>
      </c>
      <c r="M169" s="15">
        <v>29.7</v>
      </c>
      <c r="N169" s="14">
        <f t="shared" si="2"/>
        <v>7</v>
      </c>
      <c r="O169" s="37">
        <v>0.2286</v>
      </c>
      <c r="P169" s="16">
        <v>31.155717471786964</v>
      </c>
    </row>
    <row r="170" spans="1:16" ht="35" customHeight="1" x14ac:dyDescent="0.3">
      <c r="A170" s="12" t="s">
        <v>77</v>
      </c>
      <c r="B170" s="13" t="s">
        <v>78</v>
      </c>
      <c r="C170" s="13" t="s">
        <v>2</v>
      </c>
      <c r="D170" s="13" t="s">
        <v>46</v>
      </c>
      <c r="E170" s="12" t="s">
        <v>47</v>
      </c>
      <c r="F170" s="18">
        <v>20000</v>
      </c>
      <c r="G170" s="18">
        <v>2000</v>
      </c>
      <c r="H170" s="19" t="s">
        <v>130</v>
      </c>
      <c r="I170" s="13" t="s">
        <v>6</v>
      </c>
      <c r="J170" s="14" t="s">
        <v>122</v>
      </c>
      <c r="K170" s="14" t="s">
        <v>8</v>
      </c>
      <c r="L170" s="12" t="s">
        <v>77</v>
      </c>
      <c r="M170" s="15">
        <v>34.377200000000002</v>
      </c>
      <c r="N170" s="14">
        <f t="shared" si="2"/>
        <v>8</v>
      </c>
      <c r="O170" s="37">
        <v>0.2286</v>
      </c>
      <c r="P170" s="16">
        <v>36.026165749195783</v>
      </c>
    </row>
    <row r="171" spans="1:16" ht="35" customHeight="1" x14ac:dyDescent="0.3">
      <c r="A171" s="12" t="s">
        <v>77</v>
      </c>
      <c r="B171" s="13" t="s">
        <v>78</v>
      </c>
      <c r="C171" s="13" t="s">
        <v>2</v>
      </c>
      <c r="D171" s="13" t="s">
        <v>46</v>
      </c>
      <c r="E171" s="12" t="s">
        <v>47</v>
      </c>
      <c r="F171" s="18">
        <v>20000</v>
      </c>
      <c r="G171" s="18">
        <v>2000</v>
      </c>
      <c r="H171" s="13" t="s">
        <v>95</v>
      </c>
      <c r="I171" s="13" t="s">
        <v>127</v>
      </c>
      <c r="J171" s="14" t="s">
        <v>96</v>
      </c>
      <c r="K171" s="14" t="s">
        <v>8</v>
      </c>
      <c r="L171" s="12" t="s">
        <v>77</v>
      </c>
      <c r="M171" s="15">
        <v>23.72</v>
      </c>
      <c r="N171" s="14">
        <f t="shared" si="2"/>
        <v>9</v>
      </c>
      <c r="O171" s="37">
        <v>0.2286</v>
      </c>
      <c r="P171" s="16">
        <v>24.928641293965882</v>
      </c>
    </row>
    <row r="172" spans="1:16" ht="35" customHeight="1" x14ac:dyDescent="0.3">
      <c r="A172" s="12" t="s">
        <v>48</v>
      </c>
      <c r="B172" s="13" t="s">
        <v>49</v>
      </c>
      <c r="C172" s="12" t="s">
        <v>2</v>
      </c>
      <c r="D172" s="12" t="s">
        <v>50</v>
      </c>
      <c r="E172" s="12" t="s">
        <v>51</v>
      </c>
      <c r="F172" s="12">
        <v>20000</v>
      </c>
      <c r="G172" s="12">
        <v>2000</v>
      </c>
      <c r="H172" s="13" t="s">
        <v>102</v>
      </c>
      <c r="I172" s="13" t="s">
        <v>103</v>
      </c>
      <c r="J172" s="14" t="s">
        <v>104</v>
      </c>
      <c r="K172" s="14" t="s">
        <v>8</v>
      </c>
      <c r="L172" s="12" t="s">
        <v>48</v>
      </c>
      <c r="M172" s="15">
        <v>14.1965</v>
      </c>
      <c r="N172" s="14">
        <f t="shared" si="2"/>
        <v>1</v>
      </c>
      <c r="O172" s="37">
        <v>0.2286</v>
      </c>
      <c r="P172" s="16">
        <v>15.011658019805513</v>
      </c>
    </row>
    <row r="173" spans="1:16" ht="35" customHeight="1" x14ac:dyDescent="0.3">
      <c r="A173" s="12" t="s">
        <v>48</v>
      </c>
      <c r="B173" s="13" t="s">
        <v>49</v>
      </c>
      <c r="C173" s="13" t="s">
        <v>2</v>
      </c>
      <c r="D173" s="13" t="s">
        <v>50</v>
      </c>
      <c r="E173" s="12" t="s">
        <v>51</v>
      </c>
      <c r="F173" s="18">
        <v>20000</v>
      </c>
      <c r="G173" s="18">
        <v>2000</v>
      </c>
      <c r="H173" s="13" t="s">
        <v>123</v>
      </c>
      <c r="I173" s="13" t="s">
        <v>124</v>
      </c>
      <c r="J173" s="14" t="s">
        <v>122</v>
      </c>
      <c r="K173" s="14" t="s">
        <v>8</v>
      </c>
      <c r="L173" s="12" t="s">
        <v>48</v>
      </c>
      <c r="M173" s="15">
        <v>19.564029999999999</v>
      </c>
      <c r="N173" s="14">
        <f t="shared" si="2"/>
        <v>2</v>
      </c>
      <c r="O173" s="37">
        <v>0.2286</v>
      </c>
      <c r="P173" s="16">
        <v>20.60095872160149</v>
      </c>
    </row>
    <row r="174" spans="1:16" ht="35" customHeight="1" x14ac:dyDescent="0.3">
      <c r="A174" s="12" t="s">
        <v>48</v>
      </c>
      <c r="B174" s="13" t="s">
        <v>49</v>
      </c>
      <c r="C174" s="13" t="s">
        <v>2</v>
      </c>
      <c r="D174" s="13" t="s">
        <v>50</v>
      </c>
      <c r="E174" s="12" t="s">
        <v>51</v>
      </c>
      <c r="F174" s="22">
        <v>20000</v>
      </c>
      <c r="G174" s="18">
        <v>2000</v>
      </c>
      <c r="H174" s="19" t="s">
        <v>120</v>
      </c>
      <c r="I174" s="13" t="s">
        <v>121</v>
      </c>
      <c r="J174" s="14" t="s">
        <v>122</v>
      </c>
      <c r="K174" s="14" t="s">
        <v>8</v>
      </c>
      <c r="L174" s="12" t="s">
        <v>48</v>
      </c>
      <c r="M174" s="15">
        <v>20.5</v>
      </c>
      <c r="N174" s="14">
        <f t="shared" si="2"/>
        <v>3</v>
      </c>
      <c r="O174" s="37">
        <v>0.2286</v>
      </c>
      <c r="P174" s="16">
        <v>21.575600275139152</v>
      </c>
    </row>
    <row r="175" spans="1:16" ht="35" customHeight="1" x14ac:dyDescent="0.3">
      <c r="A175" s="12" t="s">
        <v>48</v>
      </c>
      <c r="B175" s="13" t="s">
        <v>49</v>
      </c>
      <c r="C175" s="13" t="s">
        <v>2</v>
      </c>
      <c r="D175" s="13" t="s">
        <v>50</v>
      </c>
      <c r="E175" s="12" t="s">
        <v>51</v>
      </c>
      <c r="F175" s="18">
        <v>20000</v>
      </c>
      <c r="G175" s="18">
        <v>2000</v>
      </c>
      <c r="H175" s="19" t="s">
        <v>125</v>
      </c>
      <c r="I175" s="13" t="s">
        <v>126</v>
      </c>
      <c r="J175" s="14" t="s">
        <v>122</v>
      </c>
      <c r="K175" s="14" t="s">
        <v>8</v>
      </c>
      <c r="L175" s="12" t="s">
        <v>48</v>
      </c>
      <c r="M175" s="15">
        <v>24.1</v>
      </c>
      <c r="N175" s="14">
        <f t="shared" si="2"/>
        <v>4</v>
      </c>
      <c r="O175" s="37">
        <v>0.2286</v>
      </c>
      <c r="P175" s="16">
        <v>25.3243417868709</v>
      </c>
    </row>
    <row r="176" spans="1:16" ht="35" customHeight="1" x14ac:dyDescent="0.3">
      <c r="A176" s="12" t="s">
        <v>48</v>
      </c>
      <c r="B176" s="13" t="s">
        <v>49</v>
      </c>
      <c r="C176" s="13" t="s">
        <v>2</v>
      </c>
      <c r="D176" s="13" t="s">
        <v>50</v>
      </c>
      <c r="E176" s="12" t="s">
        <v>51</v>
      </c>
      <c r="F176" s="18">
        <v>20000</v>
      </c>
      <c r="G176" s="18">
        <v>2000</v>
      </c>
      <c r="H176" s="19" t="s">
        <v>128</v>
      </c>
      <c r="I176" s="13" t="s">
        <v>124</v>
      </c>
      <c r="J176" s="14" t="s">
        <v>129</v>
      </c>
      <c r="K176" s="14" t="s">
        <v>8</v>
      </c>
      <c r="L176" s="12" t="s">
        <v>48</v>
      </c>
      <c r="M176" s="20">
        <v>28.335999999999999</v>
      </c>
      <c r="N176" s="14">
        <f t="shared" si="2"/>
        <v>5</v>
      </c>
      <c r="O176" s="37">
        <v>0.2286</v>
      </c>
      <c r="P176" s="16">
        <v>29.735360965675262</v>
      </c>
    </row>
    <row r="177" spans="1:16" ht="35" customHeight="1" x14ac:dyDescent="0.3">
      <c r="A177" s="12" t="s">
        <v>48</v>
      </c>
      <c r="B177" s="13" t="s">
        <v>49</v>
      </c>
      <c r="C177" s="13" t="s">
        <v>2</v>
      </c>
      <c r="D177" s="13" t="s">
        <v>50</v>
      </c>
      <c r="E177" s="12" t="s">
        <v>51</v>
      </c>
      <c r="F177" s="18">
        <v>20000</v>
      </c>
      <c r="G177" s="18">
        <v>2000</v>
      </c>
      <c r="H177" s="19" t="s">
        <v>5</v>
      </c>
      <c r="I177" s="13" t="s">
        <v>6</v>
      </c>
      <c r="J177" s="14" t="s">
        <v>7</v>
      </c>
      <c r="K177" s="14" t="s">
        <v>8</v>
      </c>
      <c r="L177" s="12" t="s">
        <v>48</v>
      </c>
      <c r="M177" s="15">
        <v>28.453544999999995</v>
      </c>
      <c r="N177" s="14">
        <f t="shared" si="2"/>
        <v>6</v>
      </c>
      <c r="O177" s="37">
        <v>0.2286</v>
      </c>
      <c r="P177" s="16">
        <v>29.857762582618737</v>
      </c>
    </row>
    <row r="178" spans="1:16" ht="35" customHeight="1" x14ac:dyDescent="0.3">
      <c r="A178" s="12" t="s">
        <v>48</v>
      </c>
      <c r="B178" s="13" t="s">
        <v>49</v>
      </c>
      <c r="C178" s="13" t="s">
        <v>2</v>
      </c>
      <c r="D178" s="13" t="s">
        <v>50</v>
      </c>
      <c r="E178" s="12" t="s">
        <v>51</v>
      </c>
      <c r="F178" s="18">
        <v>20000</v>
      </c>
      <c r="G178" s="18">
        <v>2000</v>
      </c>
      <c r="H178" s="19" t="s">
        <v>99</v>
      </c>
      <c r="I178" s="13" t="s">
        <v>100</v>
      </c>
      <c r="J178" s="14" t="s">
        <v>101</v>
      </c>
      <c r="K178" s="14" t="s">
        <v>8</v>
      </c>
      <c r="L178" s="12" t="s">
        <v>48</v>
      </c>
      <c r="M178" s="15">
        <v>29.7</v>
      </c>
      <c r="N178" s="14">
        <f t="shared" si="2"/>
        <v>7</v>
      </c>
      <c r="O178" s="37">
        <v>0.2286</v>
      </c>
      <c r="P178" s="16">
        <v>31.155717471786964</v>
      </c>
    </row>
    <row r="179" spans="1:16" ht="35" customHeight="1" x14ac:dyDescent="0.3">
      <c r="A179" s="12" t="s">
        <v>48</v>
      </c>
      <c r="B179" s="13" t="s">
        <v>49</v>
      </c>
      <c r="C179" s="13" t="s">
        <v>2</v>
      </c>
      <c r="D179" s="13" t="s">
        <v>50</v>
      </c>
      <c r="E179" s="12" t="s">
        <v>51</v>
      </c>
      <c r="F179" s="18">
        <v>20000</v>
      </c>
      <c r="G179" s="18">
        <v>2000</v>
      </c>
      <c r="H179" s="19" t="s">
        <v>130</v>
      </c>
      <c r="I179" s="13" t="s">
        <v>6</v>
      </c>
      <c r="J179" s="14" t="s">
        <v>122</v>
      </c>
      <c r="K179" s="14" t="s">
        <v>8</v>
      </c>
      <c r="L179" s="12" t="s">
        <v>48</v>
      </c>
      <c r="M179" s="15">
        <v>36.929199999999994</v>
      </c>
      <c r="N179" s="14">
        <f t="shared" si="2"/>
        <v>8</v>
      </c>
      <c r="O179" s="37">
        <v>0.2286</v>
      </c>
      <c r="P179" s="16">
        <v>38.683606954178948</v>
      </c>
    </row>
    <row r="180" spans="1:16" ht="35" customHeight="1" x14ac:dyDescent="0.3">
      <c r="A180" s="12" t="s">
        <v>48</v>
      </c>
      <c r="B180" s="13" t="s">
        <v>49</v>
      </c>
      <c r="C180" s="13" t="s">
        <v>2</v>
      </c>
      <c r="D180" s="13" t="s">
        <v>50</v>
      </c>
      <c r="E180" s="12" t="s">
        <v>51</v>
      </c>
      <c r="F180" s="18">
        <v>20000</v>
      </c>
      <c r="G180" s="18">
        <v>2000</v>
      </c>
      <c r="H180" s="13" t="s">
        <v>95</v>
      </c>
      <c r="I180" s="13" t="s">
        <v>127</v>
      </c>
      <c r="J180" s="14" t="s">
        <v>96</v>
      </c>
      <c r="K180" s="14" t="s">
        <v>8</v>
      </c>
      <c r="L180" s="12" t="s">
        <v>48</v>
      </c>
      <c r="M180" s="15">
        <v>23.72</v>
      </c>
      <c r="N180" s="14">
        <f t="shared" si="2"/>
        <v>9</v>
      </c>
      <c r="O180" s="37">
        <v>0.2286</v>
      </c>
      <c r="P180" s="16">
        <v>24.928641293965882</v>
      </c>
    </row>
    <row r="181" spans="1:16" ht="35" customHeight="1" x14ac:dyDescent="0.3">
      <c r="A181" s="12" t="s">
        <v>52</v>
      </c>
      <c r="B181" s="13" t="s">
        <v>53</v>
      </c>
      <c r="C181" s="12" t="s">
        <v>2</v>
      </c>
      <c r="D181" s="12" t="s">
        <v>12</v>
      </c>
      <c r="E181" s="12" t="s">
        <v>17</v>
      </c>
      <c r="F181" s="12">
        <v>20000</v>
      </c>
      <c r="G181" s="12">
        <v>2000</v>
      </c>
      <c r="H181" s="13" t="s">
        <v>102</v>
      </c>
      <c r="I181" s="13" t="s">
        <v>103</v>
      </c>
      <c r="J181" s="14" t="s">
        <v>104</v>
      </c>
      <c r="K181" s="14" t="s">
        <v>8</v>
      </c>
      <c r="L181" s="12" t="s">
        <v>52</v>
      </c>
      <c r="M181" s="15">
        <v>14.378499999999999</v>
      </c>
      <c r="N181" s="14">
        <f t="shared" si="2"/>
        <v>1</v>
      </c>
      <c r="O181" s="37">
        <v>0.2286</v>
      </c>
      <c r="P181" s="16">
        <v>15.201177729565281</v>
      </c>
    </row>
    <row r="182" spans="1:16" ht="35" customHeight="1" x14ac:dyDescent="0.3">
      <c r="A182" s="12" t="s">
        <v>52</v>
      </c>
      <c r="B182" s="13" t="s">
        <v>53</v>
      </c>
      <c r="C182" s="13" t="s">
        <v>2</v>
      </c>
      <c r="D182" s="13" t="s">
        <v>12</v>
      </c>
      <c r="E182" s="12" t="s">
        <v>17</v>
      </c>
      <c r="F182" s="18">
        <v>20000</v>
      </c>
      <c r="G182" s="18">
        <v>2000</v>
      </c>
      <c r="H182" s="13" t="s">
        <v>123</v>
      </c>
      <c r="I182" s="13" t="s">
        <v>124</v>
      </c>
      <c r="J182" s="14" t="s">
        <v>122</v>
      </c>
      <c r="K182" s="14" t="s">
        <v>8</v>
      </c>
      <c r="L182" s="12" t="s">
        <v>52</v>
      </c>
      <c r="M182" s="15">
        <v>19.72503</v>
      </c>
      <c r="N182" s="14">
        <f t="shared" si="2"/>
        <v>2</v>
      </c>
      <c r="O182" s="37">
        <v>0.2286</v>
      </c>
      <c r="P182" s="16">
        <v>20.768610772542829</v>
      </c>
    </row>
    <row r="183" spans="1:16" ht="35" customHeight="1" x14ac:dyDescent="0.3">
      <c r="A183" s="12" t="s">
        <v>52</v>
      </c>
      <c r="B183" s="13" t="s">
        <v>53</v>
      </c>
      <c r="C183" s="13" t="s">
        <v>2</v>
      </c>
      <c r="D183" s="13" t="s">
        <v>12</v>
      </c>
      <c r="E183" s="12" t="s">
        <v>17</v>
      </c>
      <c r="F183" s="22">
        <v>20000</v>
      </c>
      <c r="G183" s="18">
        <v>2000</v>
      </c>
      <c r="H183" s="19" t="s">
        <v>120</v>
      </c>
      <c r="I183" s="13" t="s">
        <v>121</v>
      </c>
      <c r="J183" s="14" t="s">
        <v>122</v>
      </c>
      <c r="K183" s="14" t="s">
        <v>8</v>
      </c>
      <c r="L183" s="12" t="s">
        <v>52</v>
      </c>
      <c r="M183" s="15">
        <v>20.9</v>
      </c>
      <c r="N183" s="14">
        <f t="shared" si="2"/>
        <v>3</v>
      </c>
      <c r="O183" s="37">
        <v>0.2286</v>
      </c>
      <c r="P183" s="16">
        <v>21.99212710977601</v>
      </c>
    </row>
    <row r="184" spans="1:16" ht="35" customHeight="1" x14ac:dyDescent="0.3">
      <c r="A184" s="12" t="s">
        <v>52</v>
      </c>
      <c r="B184" s="13" t="s">
        <v>53</v>
      </c>
      <c r="C184" s="13" t="s">
        <v>2</v>
      </c>
      <c r="D184" s="13" t="s">
        <v>12</v>
      </c>
      <c r="E184" s="12" t="s">
        <v>17</v>
      </c>
      <c r="F184" s="18">
        <v>20000</v>
      </c>
      <c r="G184" s="18">
        <v>2000</v>
      </c>
      <c r="H184" s="19" t="s">
        <v>125</v>
      </c>
      <c r="I184" s="13" t="s">
        <v>126</v>
      </c>
      <c r="J184" s="14" t="s">
        <v>122</v>
      </c>
      <c r="K184" s="14" t="s">
        <v>8</v>
      </c>
      <c r="L184" s="12" t="s">
        <v>52</v>
      </c>
      <c r="M184" s="15">
        <v>24.59</v>
      </c>
      <c r="N184" s="14">
        <f t="shared" si="2"/>
        <v>4</v>
      </c>
      <c r="O184" s="37">
        <v>0.2286</v>
      </c>
      <c r="P184" s="16">
        <v>25.834587159301059</v>
      </c>
    </row>
    <row r="185" spans="1:16" ht="35" customHeight="1" x14ac:dyDescent="0.3">
      <c r="A185" s="12" t="s">
        <v>52</v>
      </c>
      <c r="B185" s="13" t="s">
        <v>53</v>
      </c>
      <c r="C185" s="13" t="s">
        <v>2</v>
      </c>
      <c r="D185" s="13" t="s">
        <v>12</v>
      </c>
      <c r="E185" s="12" t="s">
        <v>17</v>
      </c>
      <c r="F185" s="18">
        <v>20000</v>
      </c>
      <c r="G185" s="18">
        <v>2000</v>
      </c>
      <c r="H185" s="19" t="s">
        <v>5</v>
      </c>
      <c r="I185" s="13" t="s">
        <v>6</v>
      </c>
      <c r="J185" s="14" t="s">
        <v>7</v>
      </c>
      <c r="K185" s="14" t="s">
        <v>8</v>
      </c>
      <c r="L185" s="12" t="s">
        <v>52</v>
      </c>
      <c r="M185" s="15">
        <v>28.453544999999995</v>
      </c>
      <c r="N185" s="14">
        <f t="shared" si="2"/>
        <v>5</v>
      </c>
      <c r="O185" s="37">
        <v>0.2286</v>
      </c>
      <c r="P185" s="16">
        <v>29.857762582618737</v>
      </c>
    </row>
    <row r="186" spans="1:16" ht="35" customHeight="1" x14ac:dyDescent="0.3">
      <c r="A186" s="12" t="s">
        <v>52</v>
      </c>
      <c r="B186" s="13" t="s">
        <v>53</v>
      </c>
      <c r="C186" s="13" t="s">
        <v>2</v>
      </c>
      <c r="D186" s="13" t="s">
        <v>12</v>
      </c>
      <c r="E186" s="12" t="s">
        <v>17</v>
      </c>
      <c r="F186" s="18">
        <v>20000</v>
      </c>
      <c r="G186" s="18">
        <v>2000</v>
      </c>
      <c r="H186" s="19" t="s">
        <v>128</v>
      </c>
      <c r="I186" s="13" t="s">
        <v>124</v>
      </c>
      <c r="J186" s="14" t="s">
        <v>129</v>
      </c>
      <c r="K186" s="14" t="s">
        <v>8</v>
      </c>
      <c r="L186" s="12" t="s">
        <v>52</v>
      </c>
      <c r="M186" s="20">
        <v>29.140999999999998</v>
      </c>
      <c r="N186" s="14">
        <f t="shared" si="2"/>
        <v>6</v>
      </c>
      <c r="O186" s="37">
        <v>0.2286</v>
      </c>
      <c r="P186" s="16">
        <v>30.573621220381945</v>
      </c>
    </row>
    <row r="187" spans="1:16" ht="35" customHeight="1" x14ac:dyDescent="0.3">
      <c r="A187" s="12" t="s">
        <v>52</v>
      </c>
      <c r="B187" s="13" t="s">
        <v>53</v>
      </c>
      <c r="C187" s="13" t="s">
        <v>2</v>
      </c>
      <c r="D187" s="13" t="s">
        <v>12</v>
      </c>
      <c r="E187" s="12" t="s">
        <v>17</v>
      </c>
      <c r="F187" s="18">
        <v>20000</v>
      </c>
      <c r="G187" s="18">
        <v>2000</v>
      </c>
      <c r="H187" s="19" t="s">
        <v>99</v>
      </c>
      <c r="I187" s="13" t="s">
        <v>100</v>
      </c>
      <c r="J187" s="14" t="s">
        <v>101</v>
      </c>
      <c r="K187" s="14" t="s">
        <v>8</v>
      </c>
      <c r="L187" s="12" t="s">
        <v>52</v>
      </c>
      <c r="M187" s="15">
        <v>29.7</v>
      </c>
      <c r="N187" s="14">
        <f t="shared" si="2"/>
        <v>7</v>
      </c>
      <c r="O187" s="37">
        <v>0.2286</v>
      </c>
      <c r="P187" s="16">
        <v>31.155717471786964</v>
      </c>
    </row>
    <row r="188" spans="1:16" ht="35" customHeight="1" x14ac:dyDescent="0.3">
      <c r="A188" s="12" t="s">
        <v>52</v>
      </c>
      <c r="B188" s="13" t="s">
        <v>53</v>
      </c>
      <c r="C188" s="13" t="s">
        <v>2</v>
      </c>
      <c r="D188" s="13" t="s">
        <v>12</v>
      </c>
      <c r="E188" s="12" t="s">
        <v>17</v>
      </c>
      <c r="F188" s="18">
        <v>20000</v>
      </c>
      <c r="G188" s="18">
        <v>2000</v>
      </c>
      <c r="H188" s="19" t="s">
        <v>130</v>
      </c>
      <c r="I188" s="13" t="s">
        <v>6</v>
      </c>
      <c r="J188" s="14" t="s">
        <v>122</v>
      </c>
      <c r="K188" s="14" t="s">
        <v>8</v>
      </c>
      <c r="L188" s="12" t="s">
        <v>52</v>
      </c>
      <c r="M188" s="15">
        <v>39.028799999999997</v>
      </c>
      <c r="N188" s="14">
        <f t="shared" si="2"/>
        <v>8</v>
      </c>
      <c r="O188" s="37">
        <v>0.2286</v>
      </c>
      <c r="P188" s="16">
        <v>40.869956309187842</v>
      </c>
    </row>
    <row r="189" spans="1:16" ht="35" customHeight="1" x14ac:dyDescent="0.3">
      <c r="A189" s="12" t="s">
        <v>52</v>
      </c>
      <c r="B189" s="13" t="s">
        <v>53</v>
      </c>
      <c r="C189" s="13" t="s">
        <v>2</v>
      </c>
      <c r="D189" s="13" t="s">
        <v>12</v>
      </c>
      <c r="E189" s="12" t="s">
        <v>17</v>
      </c>
      <c r="F189" s="18">
        <v>20000</v>
      </c>
      <c r="G189" s="18">
        <v>2000</v>
      </c>
      <c r="H189" s="13" t="s">
        <v>95</v>
      </c>
      <c r="I189" s="13" t="s">
        <v>127</v>
      </c>
      <c r="J189" s="14" t="s">
        <v>96</v>
      </c>
      <c r="K189" s="14" t="s">
        <v>8</v>
      </c>
      <c r="L189" s="12" t="s">
        <v>52</v>
      </c>
      <c r="M189" s="15">
        <v>23.72</v>
      </c>
      <c r="N189" s="14">
        <f t="shared" si="2"/>
        <v>9</v>
      </c>
      <c r="O189" s="37">
        <v>0.2286</v>
      </c>
      <c r="P189" s="16">
        <v>24.928641293965882</v>
      </c>
    </row>
    <row r="190" spans="1:16" ht="35" customHeight="1" x14ac:dyDescent="0.3">
      <c r="A190" s="12" t="s">
        <v>34</v>
      </c>
      <c r="B190" s="13" t="s">
        <v>35</v>
      </c>
      <c r="C190" s="12" t="s">
        <v>2</v>
      </c>
      <c r="D190" s="12" t="s">
        <v>3</v>
      </c>
      <c r="E190" s="12" t="s">
        <v>4</v>
      </c>
      <c r="F190" s="12">
        <v>20000</v>
      </c>
      <c r="G190" s="12">
        <v>2000</v>
      </c>
      <c r="H190" s="13" t="s">
        <v>102</v>
      </c>
      <c r="I190" s="13" t="s">
        <v>103</v>
      </c>
      <c r="J190" s="14" t="s">
        <v>104</v>
      </c>
      <c r="K190" s="14" t="s">
        <v>8</v>
      </c>
      <c r="L190" s="12" t="s">
        <v>34</v>
      </c>
      <c r="M190" s="15">
        <v>14.1965</v>
      </c>
      <c r="N190" s="14">
        <f t="shared" si="2"/>
        <v>1</v>
      </c>
      <c r="O190" s="37">
        <v>0.2286</v>
      </c>
      <c r="P190" s="16">
        <v>15.011658019805513</v>
      </c>
    </row>
    <row r="191" spans="1:16" ht="35" customHeight="1" x14ac:dyDescent="0.3">
      <c r="A191" s="12" t="s">
        <v>34</v>
      </c>
      <c r="B191" s="13" t="s">
        <v>35</v>
      </c>
      <c r="C191" s="13" t="s">
        <v>2</v>
      </c>
      <c r="D191" s="13" t="s">
        <v>3</v>
      </c>
      <c r="E191" s="12" t="s">
        <v>4</v>
      </c>
      <c r="F191" s="18">
        <v>20000</v>
      </c>
      <c r="G191" s="18">
        <v>2000</v>
      </c>
      <c r="H191" s="13" t="s">
        <v>123</v>
      </c>
      <c r="I191" s="13" t="s">
        <v>124</v>
      </c>
      <c r="J191" s="14" t="s">
        <v>122</v>
      </c>
      <c r="K191" s="14" t="s">
        <v>8</v>
      </c>
      <c r="L191" s="12" t="s">
        <v>34</v>
      </c>
      <c r="M191" s="15">
        <v>19.426029999999997</v>
      </c>
      <c r="N191" s="14">
        <f t="shared" si="2"/>
        <v>2</v>
      </c>
      <c r="O191" s="37">
        <v>0.2286</v>
      </c>
      <c r="P191" s="16">
        <v>20.457256963651773</v>
      </c>
    </row>
    <row r="192" spans="1:16" ht="35" customHeight="1" x14ac:dyDescent="0.3">
      <c r="A192" s="12" t="s">
        <v>34</v>
      </c>
      <c r="B192" s="13" t="s">
        <v>35</v>
      </c>
      <c r="C192" s="13" t="s">
        <v>2</v>
      </c>
      <c r="D192" s="13" t="s">
        <v>3</v>
      </c>
      <c r="E192" s="12" t="s">
        <v>4</v>
      </c>
      <c r="F192" s="22">
        <v>20000</v>
      </c>
      <c r="G192" s="18">
        <v>2000</v>
      </c>
      <c r="H192" s="19" t="s">
        <v>120</v>
      </c>
      <c r="I192" s="13" t="s">
        <v>121</v>
      </c>
      <c r="J192" s="14" t="s">
        <v>122</v>
      </c>
      <c r="K192" s="14" t="s">
        <v>8</v>
      </c>
      <c r="L192" s="12" t="s">
        <v>34</v>
      </c>
      <c r="M192" s="15">
        <v>20.399999999999999</v>
      </c>
      <c r="N192" s="14">
        <f t="shared" si="2"/>
        <v>3</v>
      </c>
      <c r="O192" s="37">
        <v>0.2286</v>
      </c>
      <c r="P192" s="16">
        <v>21.471468566479938</v>
      </c>
    </row>
    <row r="193" spans="1:16" ht="35" customHeight="1" x14ac:dyDescent="0.3">
      <c r="A193" s="12" t="s">
        <v>34</v>
      </c>
      <c r="B193" s="13" t="s">
        <v>35</v>
      </c>
      <c r="C193" s="13" t="s">
        <v>2</v>
      </c>
      <c r="D193" s="13" t="s">
        <v>3</v>
      </c>
      <c r="E193" s="12" t="s">
        <v>4</v>
      </c>
      <c r="F193" s="18">
        <v>20000</v>
      </c>
      <c r="G193" s="18">
        <v>2000</v>
      </c>
      <c r="H193" s="19" t="s">
        <v>125</v>
      </c>
      <c r="I193" s="13" t="s">
        <v>126</v>
      </c>
      <c r="J193" s="14" t="s">
        <v>122</v>
      </c>
      <c r="K193" s="14" t="s">
        <v>8</v>
      </c>
      <c r="L193" s="12" t="s">
        <v>34</v>
      </c>
      <c r="M193" s="15">
        <v>24.23</v>
      </c>
      <c r="N193" s="14">
        <f t="shared" si="2"/>
        <v>4</v>
      </c>
      <c r="O193" s="37">
        <v>0.2286</v>
      </c>
      <c r="P193" s="16">
        <v>25.459713008127888</v>
      </c>
    </row>
    <row r="194" spans="1:16" ht="35" customHeight="1" x14ac:dyDescent="0.3">
      <c r="A194" s="12" t="s">
        <v>34</v>
      </c>
      <c r="B194" s="13" t="s">
        <v>35</v>
      </c>
      <c r="C194" s="13" t="s">
        <v>2</v>
      </c>
      <c r="D194" s="13" t="s">
        <v>3</v>
      </c>
      <c r="E194" s="12" t="s">
        <v>4</v>
      </c>
      <c r="F194" s="18">
        <v>20000</v>
      </c>
      <c r="G194" s="18">
        <v>2000</v>
      </c>
      <c r="H194" s="19" t="s">
        <v>5</v>
      </c>
      <c r="I194" s="13" t="s">
        <v>6</v>
      </c>
      <c r="J194" s="14" t="s">
        <v>7</v>
      </c>
      <c r="K194" s="14" t="s">
        <v>8</v>
      </c>
      <c r="L194" s="12" t="s">
        <v>34</v>
      </c>
      <c r="M194" s="15">
        <v>27.003544999999995</v>
      </c>
      <c r="N194" s="14">
        <f t="shared" si="2"/>
        <v>5</v>
      </c>
      <c r="O194" s="37">
        <v>0.2286</v>
      </c>
      <c r="P194" s="16">
        <v>28.347852807060118</v>
      </c>
    </row>
    <row r="195" spans="1:16" ht="35" customHeight="1" x14ac:dyDescent="0.3">
      <c r="A195" s="12" t="s">
        <v>34</v>
      </c>
      <c r="B195" s="13" t="s">
        <v>35</v>
      </c>
      <c r="C195" s="13" t="s">
        <v>2</v>
      </c>
      <c r="D195" s="13" t="s">
        <v>3</v>
      </c>
      <c r="E195" s="12" t="s">
        <v>4</v>
      </c>
      <c r="F195" s="18">
        <v>20000</v>
      </c>
      <c r="G195" s="18">
        <v>2000</v>
      </c>
      <c r="H195" s="19" t="s">
        <v>128</v>
      </c>
      <c r="I195" s="13" t="s">
        <v>124</v>
      </c>
      <c r="J195" s="14" t="s">
        <v>129</v>
      </c>
      <c r="K195" s="14" t="s">
        <v>8</v>
      </c>
      <c r="L195" s="12" t="s">
        <v>34</v>
      </c>
      <c r="M195" s="20">
        <v>28.106000000000002</v>
      </c>
      <c r="N195" s="14">
        <f t="shared" si="2"/>
        <v>6</v>
      </c>
      <c r="O195" s="37">
        <v>0.2286</v>
      </c>
      <c r="P195" s="16">
        <v>29.495858035759078</v>
      </c>
    </row>
    <row r="196" spans="1:16" ht="35" customHeight="1" x14ac:dyDescent="0.3">
      <c r="A196" s="12" t="s">
        <v>34</v>
      </c>
      <c r="B196" s="13" t="s">
        <v>35</v>
      </c>
      <c r="C196" s="13" t="s">
        <v>2</v>
      </c>
      <c r="D196" s="13" t="s">
        <v>3</v>
      </c>
      <c r="E196" s="12" t="s">
        <v>4</v>
      </c>
      <c r="F196" s="18">
        <v>20000</v>
      </c>
      <c r="G196" s="18">
        <v>2000</v>
      </c>
      <c r="H196" s="19" t="s">
        <v>99</v>
      </c>
      <c r="I196" s="13" t="s">
        <v>100</v>
      </c>
      <c r="J196" s="14" t="s">
        <v>101</v>
      </c>
      <c r="K196" s="14" t="s">
        <v>8</v>
      </c>
      <c r="L196" s="12" t="s">
        <v>34</v>
      </c>
      <c r="M196" s="15">
        <v>29.7</v>
      </c>
      <c r="N196" s="14">
        <f t="shared" si="2"/>
        <v>7</v>
      </c>
      <c r="O196" s="37">
        <v>0.2286</v>
      </c>
      <c r="P196" s="16">
        <v>31.155717471786964</v>
      </c>
    </row>
    <row r="197" spans="1:16" ht="35" customHeight="1" x14ac:dyDescent="0.3">
      <c r="A197" s="12" t="s">
        <v>34</v>
      </c>
      <c r="B197" s="13" t="s">
        <v>35</v>
      </c>
      <c r="C197" s="13" t="s">
        <v>2</v>
      </c>
      <c r="D197" s="13" t="s">
        <v>3</v>
      </c>
      <c r="E197" s="12" t="s">
        <v>4</v>
      </c>
      <c r="F197" s="18">
        <v>20000</v>
      </c>
      <c r="G197" s="18">
        <v>2000</v>
      </c>
      <c r="H197" s="19" t="s">
        <v>130</v>
      </c>
      <c r="I197" s="13" t="s">
        <v>6</v>
      </c>
      <c r="J197" s="14" t="s">
        <v>122</v>
      </c>
      <c r="K197" s="14" t="s">
        <v>8</v>
      </c>
      <c r="L197" s="12" t="s">
        <v>34</v>
      </c>
      <c r="M197" s="15">
        <v>32.15</v>
      </c>
      <c r="N197" s="14">
        <f t="shared" si="2"/>
        <v>8</v>
      </c>
      <c r="O197" s="37">
        <v>0.2286</v>
      </c>
      <c r="P197" s="16">
        <v>33.706944333937741</v>
      </c>
    </row>
    <row r="198" spans="1:16" ht="35" customHeight="1" x14ac:dyDescent="0.3">
      <c r="A198" s="12" t="s">
        <v>34</v>
      </c>
      <c r="B198" s="13" t="s">
        <v>35</v>
      </c>
      <c r="C198" s="13" t="s">
        <v>2</v>
      </c>
      <c r="D198" s="13" t="s">
        <v>3</v>
      </c>
      <c r="E198" s="12" t="s">
        <v>4</v>
      </c>
      <c r="F198" s="18">
        <v>20000</v>
      </c>
      <c r="G198" s="18">
        <v>2000</v>
      </c>
      <c r="H198" s="13" t="s">
        <v>95</v>
      </c>
      <c r="I198" s="13" t="s">
        <v>127</v>
      </c>
      <c r="J198" s="14" t="s">
        <v>96</v>
      </c>
      <c r="K198" s="14" t="s">
        <v>8</v>
      </c>
      <c r="L198" s="12" t="s">
        <v>34</v>
      </c>
      <c r="M198" s="15">
        <v>23.72</v>
      </c>
      <c r="N198" s="14">
        <f t="shared" si="2"/>
        <v>9</v>
      </c>
      <c r="O198" s="37">
        <v>0.2286</v>
      </c>
      <c r="P198" s="16">
        <v>24.928641293965882</v>
      </c>
    </row>
    <row r="199" spans="1:16" ht="35" customHeight="1" x14ac:dyDescent="0.3">
      <c r="A199" s="12" t="s">
        <v>56</v>
      </c>
      <c r="B199" s="13" t="s">
        <v>57</v>
      </c>
      <c r="C199" s="12" t="s">
        <v>2</v>
      </c>
      <c r="D199" s="12" t="s">
        <v>12</v>
      </c>
      <c r="E199" s="12" t="s">
        <v>13</v>
      </c>
      <c r="F199" s="12">
        <v>20000</v>
      </c>
      <c r="G199" s="12">
        <v>2000</v>
      </c>
      <c r="H199" s="13" t="s">
        <v>102</v>
      </c>
      <c r="I199" s="13" t="s">
        <v>103</v>
      </c>
      <c r="J199" s="14" t="s">
        <v>104</v>
      </c>
      <c r="K199" s="14" t="s">
        <v>8</v>
      </c>
      <c r="L199" s="12" t="s">
        <v>56</v>
      </c>
      <c r="M199" s="15">
        <v>14.378499999999999</v>
      </c>
      <c r="N199" s="14">
        <f t="shared" si="2"/>
        <v>1</v>
      </c>
      <c r="O199" s="37">
        <v>0.2286</v>
      </c>
      <c r="P199" s="16">
        <v>15.201177729565281</v>
      </c>
    </row>
    <row r="200" spans="1:16" ht="35" customHeight="1" x14ac:dyDescent="0.3">
      <c r="A200" s="12" t="s">
        <v>56</v>
      </c>
      <c r="B200" s="13" t="s">
        <v>57</v>
      </c>
      <c r="C200" s="13" t="s">
        <v>2</v>
      </c>
      <c r="D200" s="13" t="s">
        <v>12</v>
      </c>
      <c r="E200" s="12" t="s">
        <v>13</v>
      </c>
      <c r="F200" s="18">
        <v>20000</v>
      </c>
      <c r="G200" s="18">
        <v>2000</v>
      </c>
      <c r="H200" s="13" t="s">
        <v>123</v>
      </c>
      <c r="I200" s="13" t="s">
        <v>124</v>
      </c>
      <c r="J200" s="14" t="s">
        <v>122</v>
      </c>
      <c r="K200" s="14" t="s">
        <v>8</v>
      </c>
      <c r="L200" s="12" t="s">
        <v>56</v>
      </c>
      <c r="M200" s="15">
        <v>19.794029999999999</v>
      </c>
      <c r="N200" s="14">
        <f t="shared" si="2"/>
        <v>2</v>
      </c>
      <c r="O200" s="37">
        <v>0.2286</v>
      </c>
      <c r="P200" s="16">
        <v>20.840461651517685</v>
      </c>
    </row>
    <row r="201" spans="1:16" ht="35" customHeight="1" x14ac:dyDescent="0.3">
      <c r="A201" s="12" t="s">
        <v>56</v>
      </c>
      <c r="B201" s="13" t="s">
        <v>57</v>
      </c>
      <c r="C201" s="13" t="s">
        <v>2</v>
      </c>
      <c r="D201" s="13" t="s">
        <v>12</v>
      </c>
      <c r="E201" s="12" t="s">
        <v>13</v>
      </c>
      <c r="F201" s="22">
        <v>20000</v>
      </c>
      <c r="G201" s="18">
        <v>2000</v>
      </c>
      <c r="H201" s="19" t="s">
        <v>120</v>
      </c>
      <c r="I201" s="13" t="s">
        <v>121</v>
      </c>
      <c r="J201" s="14" t="s">
        <v>122</v>
      </c>
      <c r="K201" s="14" t="s">
        <v>8</v>
      </c>
      <c r="L201" s="12" t="s">
        <v>56</v>
      </c>
      <c r="M201" s="15">
        <v>20.6</v>
      </c>
      <c r="N201" s="14">
        <f t="shared" si="2"/>
        <v>3</v>
      </c>
      <c r="O201" s="37">
        <v>0.2286</v>
      </c>
      <c r="P201" s="16">
        <v>21.679731983798366</v>
      </c>
    </row>
    <row r="202" spans="1:16" ht="35" customHeight="1" x14ac:dyDescent="0.3">
      <c r="A202" s="12" t="s">
        <v>56</v>
      </c>
      <c r="B202" s="13" t="s">
        <v>57</v>
      </c>
      <c r="C202" s="13" t="s">
        <v>2</v>
      </c>
      <c r="D202" s="13" t="s">
        <v>12</v>
      </c>
      <c r="E202" s="12" t="s">
        <v>13</v>
      </c>
      <c r="F202" s="18">
        <v>20000</v>
      </c>
      <c r="G202" s="18">
        <v>2000</v>
      </c>
      <c r="H202" s="19" t="s">
        <v>125</v>
      </c>
      <c r="I202" s="13" t="s">
        <v>126</v>
      </c>
      <c r="J202" s="14" t="s">
        <v>122</v>
      </c>
      <c r="K202" s="14" t="s">
        <v>8</v>
      </c>
      <c r="L202" s="12" t="s">
        <v>56</v>
      </c>
      <c r="M202" s="15">
        <v>23.74</v>
      </c>
      <c r="N202" s="14">
        <f t="shared" si="2"/>
        <v>4</v>
      </c>
      <c r="O202" s="37">
        <v>0.2286</v>
      </c>
      <c r="P202" s="16">
        <v>24.949467635697729</v>
      </c>
    </row>
    <row r="203" spans="1:16" ht="35" customHeight="1" x14ac:dyDescent="0.3">
      <c r="A203" s="12" t="s">
        <v>56</v>
      </c>
      <c r="B203" s="13" t="s">
        <v>57</v>
      </c>
      <c r="C203" s="13" t="s">
        <v>2</v>
      </c>
      <c r="D203" s="13" t="s">
        <v>12</v>
      </c>
      <c r="E203" s="12" t="s">
        <v>13</v>
      </c>
      <c r="F203" s="18">
        <v>20000</v>
      </c>
      <c r="G203" s="18">
        <v>2000</v>
      </c>
      <c r="H203" s="19" t="s">
        <v>5</v>
      </c>
      <c r="I203" s="13" t="s">
        <v>6</v>
      </c>
      <c r="J203" s="14" t="s">
        <v>7</v>
      </c>
      <c r="K203" s="14" t="s">
        <v>8</v>
      </c>
      <c r="L203" s="12" t="s">
        <v>56</v>
      </c>
      <c r="M203" s="15">
        <v>28.453544999999995</v>
      </c>
      <c r="N203" s="14">
        <f t="shared" si="2"/>
        <v>5</v>
      </c>
      <c r="O203" s="37">
        <v>0.2286</v>
      </c>
      <c r="P203" s="16">
        <v>29.857762582618737</v>
      </c>
    </row>
    <row r="204" spans="1:16" ht="35" customHeight="1" x14ac:dyDescent="0.3">
      <c r="A204" s="12" t="s">
        <v>56</v>
      </c>
      <c r="B204" s="13" t="s">
        <v>57</v>
      </c>
      <c r="C204" s="13" t="s">
        <v>2</v>
      </c>
      <c r="D204" s="13" t="s">
        <v>12</v>
      </c>
      <c r="E204" s="12" t="s">
        <v>13</v>
      </c>
      <c r="F204" s="18">
        <v>20000</v>
      </c>
      <c r="G204" s="18">
        <v>2000</v>
      </c>
      <c r="H204" s="19" t="s">
        <v>128</v>
      </c>
      <c r="I204" s="13" t="s">
        <v>124</v>
      </c>
      <c r="J204" s="14" t="s">
        <v>129</v>
      </c>
      <c r="K204" s="14" t="s">
        <v>8</v>
      </c>
      <c r="L204" s="12" t="s">
        <v>56</v>
      </c>
      <c r="M204" s="20">
        <v>29.370999999999999</v>
      </c>
      <c r="N204" s="14">
        <f t="shared" si="2"/>
        <v>6</v>
      </c>
      <c r="O204" s="37">
        <v>0.2286</v>
      </c>
      <c r="P204" s="16">
        <v>30.813124150298144</v>
      </c>
    </row>
    <row r="205" spans="1:16" ht="35" customHeight="1" x14ac:dyDescent="0.3">
      <c r="A205" s="12" t="s">
        <v>56</v>
      </c>
      <c r="B205" s="13" t="s">
        <v>57</v>
      </c>
      <c r="C205" s="13" t="s">
        <v>2</v>
      </c>
      <c r="D205" s="13" t="s">
        <v>12</v>
      </c>
      <c r="E205" s="12" t="s">
        <v>13</v>
      </c>
      <c r="F205" s="18">
        <v>20000</v>
      </c>
      <c r="G205" s="18">
        <v>2000</v>
      </c>
      <c r="H205" s="19" t="s">
        <v>99</v>
      </c>
      <c r="I205" s="13" t="s">
        <v>100</v>
      </c>
      <c r="J205" s="14" t="s">
        <v>101</v>
      </c>
      <c r="K205" s="14" t="s">
        <v>8</v>
      </c>
      <c r="L205" s="12" t="s">
        <v>56</v>
      </c>
      <c r="M205" s="15">
        <v>29.7</v>
      </c>
      <c r="N205" s="14">
        <f t="shared" ref="N205:N268" si="3">IF(L204=L205,N204+1,1)</f>
        <v>7</v>
      </c>
      <c r="O205" s="37">
        <v>0.2286</v>
      </c>
      <c r="P205" s="16">
        <v>31.155717471786964</v>
      </c>
    </row>
    <row r="206" spans="1:16" ht="35" customHeight="1" x14ac:dyDescent="0.3">
      <c r="A206" s="12" t="s">
        <v>56</v>
      </c>
      <c r="B206" s="13" t="s">
        <v>57</v>
      </c>
      <c r="C206" s="13" t="s">
        <v>2</v>
      </c>
      <c r="D206" s="13" t="s">
        <v>12</v>
      </c>
      <c r="E206" s="12" t="s">
        <v>13</v>
      </c>
      <c r="F206" s="18">
        <v>20000</v>
      </c>
      <c r="G206" s="18">
        <v>2000</v>
      </c>
      <c r="H206" s="19" t="s">
        <v>130</v>
      </c>
      <c r="I206" s="13" t="s">
        <v>6</v>
      </c>
      <c r="J206" s="14" t="s">
        <v>122</v>
      </c>
      <c r="K206" s="14" t="s">
        <v>8</v>
      </c>
      <c r="L206" s="12" t="s">
        <v>56</v>
      </c>
      <c r="M206" s="15">
        <v>33.866799999999998</v>
      </c>
      <c r="N206" s="14">
        <f t="shared" si="3"/>
        <v>8</v>
      </c>
      <c r="O206" s="37">
        <v>0.2286</v>
      </c>
      <c r="P206" s="16">
        <v>35.494677508199153</v>
      </c>
    </row>
    <row r="207" spans="1:16" ht="35" customHeight="1" x14ac:dyDescent="0.3">
      <c r="A207" s="12" t="s">
        <v>56</v>
      </c>
      <c r="B207" s="13" t="s">
        <v>57</v>
      </c>
      <c r="C207" s="13" t="s">
        <v>2</v>
      </c>
      <c r="D207" s="13" t="s">
        <v>12</v>
      </c>
      <c r="E207" s="12" t="s">
        <v>13</v>
      </c>
      <c r="F207" s="18">
        <v>20000</v>
      </c>
      <c r="G207" s="18">
        <v>2000</v>
      </c>
      <c r="H207" s="13" t="s">
        <v>95</v>
      </c>
      <c r="I207" s="13" t="s">
        <v>127</v>
      </c>
      <c r="J207" s="14" t="s">
        <v>96</v>
      </c>
      <c r="K207" s="14" t="s">
        <v>8</v>
      </c>
      <c r="L207" s="12" t="s">
        <v>56</v>
      </c>
      <c r="M207" s="15">
        <v>23.72</v>
      </c>
      <c r="N207" s="14">
        <f t="shared" si="3"/>
        <v>9</v>
      </c>
      <c r="O207" s="37">
        <v>0.2286</v>
      </c>
      <c r="P207" s="16">
        <v>24.928641293965882</v>
      </c>
    </row>
    <row r="208" spans="1:16" ht="35" customHeight="1" x14ac:dyDescent="0.3">
      <c r="A208" s="12" t="s">
        <v>58</v>
      </c>
      <c r="B208" s="13" t="s">
        <v>59</v>
      </c>
      <c r="C208" s="12" t="s">
        <v>2</v>
      </c>
      <c r="D208" s="12" t="s">
        <v>60</v>
      </c>
      <c r="E208" s="12" t="s">
        <v>22</v>
      </c>
      <c r="F208" s="12">
        <v>20000</v>
      </c>
      <c r="G208" s="12">
        <v>2000</v>
      </c>
      <c r="H208" s="13" t="s">
        <v>102</v>
      </c>
      <c r="I208" s="13" t="s">
        <v>103</v>
      </c>
      <c r="J208" s="14" t="s">
        <v>104</v>
      </c>
      <c r="K208" s="14" t="s">
        <v>8</v>
      </c>
      <c r="L208" s="12" t="s">
        <v>58</v>
      </c>
      <c r="M208" s="15">
        <v>13.6295</v>
      </c>
      <c r="N208" s="14">
        <f t="shared" si="3"/>
        <v>1</v>
      </c>
      <c r="O208" s="37">
        <v>0.2286</v>
      </c>
      <c r="P208" s="16">
        <v>14.421231231707758</v>
      </c>
    </row>
    <row r="209" spans="1:16" ht="35" customHeight="1" x14ac:dyDescent="0.3">
      <c r="A209" s="12" t="s">
        <v>58</v>
      </c>
      <c r="B209" s="13" t="s">
        <v>59</v>
      </c>
      <c r="C209" s="13" t="s">
        <v>2</v>
      </c>
      <c r="D209" s="13" t="s">
        <v>60</v>
      </c>
      <c r="E209" s="12" t="s">
        <v>22</v>
      </c>
      <c r="F209" s="18">
        <v>20000</v>
      </c>
      <c r="G209" s="18">
        <v>2000</v>
      </c>
      <c r="H209" s="13" t="s">
        <v>123</v>
      </c>
      <c r="I209" s="13" t="s">
        <v>124</v>
      </c>
      <c r="J209" s="14" t="s">
        <v>122</v>
      </c>
      <c r="K209" s="14" t="s">
        <v>8</v>
      </c>
      <c r="L209" s="12" t="s">
        <v>58</v>
      </c>
      <c r="M209" s="15">
        <v>20.952111499999997</v>
      </c>
      <c r="N209" s="14">
        <f t="shared" si="3"/>
        <v>2</v>
      </c>
      <c r="O209" s="37">
        <v>0.2286</v>
      </c>
      <c r="P209" s="16">
        <v>22.046391705133956</v>
      </c>
    </row>
    <row r="210" spans="1:16" ht="35" customHeight="1" x14ac:dyDescent="0.3">
      <c r="A210" s="12" t="s">
        <v>58</v>
      </c>
      <c r="B210" s="13" t="s">
        <v>59</v>
      </c>
      <c r="C210" s="13" t="s">
        <v>2</v>
      </c>
      <c r="D210" s="23" t="s">
        <v>60</v>
      </c>
      <c r="E210" s="12" t="s">
        <v>22</v>
      </c>
      <c r="F210" s="22">
        <v>20000</v>
      </c>
      <c r="G210" s="18">
        <v>2000</v>
      </c>
      <c r="H210" s="19" t="s">
        <v>120</v>
      </c>
      <c r="I210" s="13" t="s">
        <v>134</v>
      </c>
      <c r="J210" s="14" t="s">
        <v>122</v>
      </c>
      <c r="K210" s="14" t="s">
        <v>8</v>
      </c>
      <c r="L210" s="12" t="s">
        <v>58</v>
      </c>
      <c r="M210" s="15">
        <v>21.3</v>
      </c>
      <c r="N210" s="14">
        <f t="shared" si="3"/>
        <v>3</v>
      </c>
      <c r="O210" s="37">
        <v>0.2286</v>
      </c>
      <c r="P210" s="16">
        <v>22.408653944412876</v>
      </c>
    </row>
    <row r="211" spans="1:16" ht="35" customHeight="1" x14ac:dyDescent="0.3">
      <c r="A211" s="12" t="s">
        <v>58</v>
      </c>
      <c r="B211" s="13" t="s">
        <v>59</v>
      </c>
      <c r="C211" s="13" t="s">
        <v>2</v>
      </c>
      <c r="D211" s="13" t="s">
        <v>60</v>
      </c>
      <c r="E211" s="12" t="s">
        <v>22</v>
      </c>
      <c r="F211" s="18">
        <v>20000</v>
      </c>
      <c r="G211" s="18">
        <v>2000</v>
      </c>
      <c r="H211" s="19" t="s">
        <v>131</v>
      </c>
      <c r="I211" s="13" t="s">
        <v>135</v>
      </c>
      <c r="J211" s="14" t="s">
        <v>136</v>
      </c>
      <c r="K211" s="14" t="s">
        <v>8</v>
      </c>
      <c r="L211" s="12" t="s">
        <v>58</v>
      </c>
      <c r="M211" s="15">
        <v>25.447545000000005</v>
      </c>
      <c r="N211" s="14">
        <f t="shared" si="3"/>
        <v>4</v>
      </c>
      <c r="O211" s="37">
        <v>0.2286</v>
      </c>
      <c r="P211" s="16">
        <v>26.727563420322731</v>
      </c>
    </row>
    <row r="212" spans="1:16" ht="35" customHeight="1" x14ac:dyDescent="0.3">
      <c r="A212" s="12" t="s">
        <v>58</v>
      </c>
      <c r="B212" s="13" t="s">
        <v>59</v>
      </c>
      <c r="C212" s="13" t="s">
        <v>2</v>
      </c>
      <c r="D212" s="13" t="s">
        <v>60</v>
      </c>
      <c r="E212" s="12" t="s">
        <v>22</v>
      </c>
      <c r="F212" s="18">
        <v>20000</v>
      </c>
      <c r="G212" s="18">
        <v>2000</v>
      </c>
      <c r="H212" s="19" t="s">
        <v>5</v>
      </c>
      <c r="I212" s="13" t="s">
        <v>6</v>
      </c>
      <c r="J212" s="14" t="s">
        <v>7</v>
      </c>
      <c r="K212" s="14" t="s">
        <v>8</v>
      </c>
      <c r="L212" s="12" t="s">
        <v>58</v>
      </c>
      <c r="M212" s="15">
        <v>27.003544999999995</v>
      </c>
      <c r="N212" s="14">
        <f t="shared" si="3"/>
        <v>5</v>
      </c>
      <c r="O212" s="37">
        <v>0.2286</v>
      </c>
      <c r="P212" s="16">
        <v>28.347852807060118</v>
      </c>
    </row>
    <row r="213" spans="1:16" ht="35" customHeight="1" x14ac:dyDescent="0.3">
      <c r="A213" s="12" t="s">
        <v>58</v>
      </c>
      <c r="B213" s="13" t="s">
        <v>59</v>
      </c>
      <c r="C213" s="13" t="s">
        <v>2</v>
      </c>
      <c r="D213" s="13" t="s">
        <v>60</v>
      </c>
      <c r="E213" s="12" t="s">
        <v>22</v>
      </c>
      <c r="F213" s="18">
        <v>20000</v>
      </c>
      <c r="G213" s="18">
        <v>2000</v>
      </c>
      <c r="H213" s="19" t="s">
        <v>128</v>
      </c>
      <c r="I213" s="13" t="s">
        <v>124</v>
      </c>
      <c r="J213" s="14" t="s">
        <v>129</v>
      </c>
      <c r="K213" s="14" t="s">
        <v>8</v>
      </c>
      <c r="L213" s="12" t="s">
        <v>58</v>
      </c>
      <c r="M213" s="20">
        <v>27.991</v>
      </c>
      <c r="N213" s="14">
        <f t="shared" si="3"/>
        <v>6</v>
      </c>
      <c r="O213" s="37">
        <v>0.2286</v>
      </c>
      <c r="P213" s="16">
        <v>29.376106570800975</v>
      </c>
    </row>
    <row r="214" spans="1:16" ht="35" customHeight="1" x14ac:dyDescent="0.3">
      <c r="A214" s="12" t="s">
        <v>58</v>
      </c>
      <c r="B214" s="13" t="s">
        <v>59</v>
      </c>
      <c r="C214" s="13" t="s">
        <v>2</v>
      </c>
      <c r="D214" s="13" t="s">
        <v>60</v>
      </c>
      <c r="E214" s="12" t="s">
        <v>22</v>
      </c>
      <c r="F214" s="18">
        <v>20000</v>
      </c>
      <c r="G214" s="18">
        <v>2000</v>
      </c>
      <c r="H214" s="19" t="s">
        <v>125</v>
      </c>
      <c r="I214" s="13" t="s">
        <v>126</v>
      </c>
      <c r="J214" s="14" t="s">
        <v>122</v>
      </c>
      <c r="K214" s="14" t="s">
        <v>8</v>
      </c>
      <c r="L214" s="12" t="s">
        <v>58</v>
      </c>
      <c r="M214" s="15">
        <v>28.08</v>
      </c>
      <c r="N214" s="14">
        <f t="shared" si="3"/>
        <v>7</v>
      </c>
      <c r="O214" s="37">
        <v>0.2286</v>
      </c>
      <c r="P214" s="16">
        <v>29.468783791507676</v>
      </c>
    </row>
    <row r="215" spans="1:16" ht="35" customHeight="1" x14ac:dyDescent="0.3">
      <c r="A215" s="12" t="s">
        <v>58</v>
      </c>
      <c r="B215" s="13" t="s">
        <v>59</v>
      </c>
      <c r="C215" s="13" t="s">
        <v>2</v>
      </c>
      <c r="D215" s="13" t="s">
        <v>60</v>
      </c>
      <c r="E215" s="12" t="s">
        <v>22</v>
      </c>
      <c r="F215" s="18">
        <v>20000</v>
      </c>
      <c r="G215" s="18">
        <v>2000</v>
      </c>
      <c r="H215" s="19" t="s">
        <v>99</v>
      </c>
      <c r="I215" s="13" t="s">
        <v>100</v>
      </c>
      <c r="J215" s="14" t="s">
        <v>101</v>
      </c>
      <c r="K215" s="14" t="s">
        <v>8</v>
      </c>
      <c r="L215" s="12" t="s">
        <v>58</v>
      </c>
      <c r="M215" s="15">
        <v>29.7</v>
      </c>
      <c r="N215" s="14">
        <f t="shared" si="3"/>
        <v>8</v>
      </c>
      <c r="O215" s="37">
        <v>0.2286</v>
      </c>
      <c r="P215" s="16">
        <v>31.155717471786964</v>
      </c>
    </row>
    <row r="216" spans="1:16" ht="35" customHeight="1" x14ac:dyDescent="0.3">
      <c r="A216" s="12" t="s">
        <v>58</v>
      </c>
      <c r="B216" s="13" t="s">
        <v>59</v>
      </c>
      <c r="C216" s="13" t="s">
        <v>2</v>
      </c>
      <c r="D216" s="13" t="s">
        <v>60</v>
      </c>
      <c r="E216" s="12" t="s">
        <v>22</v>
      </c>
      <c r="F216" s="18">
        <v>20000</v>
      </c>
      <c r="G216" s="18">
        <v>2000</v>
      </c>
      <c r="H216" s="19" t="s">
        <v>130</v>
      </c>
      <c r="I216" s="13" t="s">
        <v>6</v>
      </c>
      <c r="J216" s="14" t="s">
        <v>122</v>
      </c>
      <c r="K216" s="14" t="s">
        <v>8</v>
      </c>
      <c r="L216" s="12" t="s">
        <v>58</v>
      </c>
      <c r="M216" s="15">
        <v>31.4192</v>
      </c>
      <c r="N216" s="14">
        <f t="shared" si="3"/>
        <v>9</v>
      </c>
      <c r="O216" s="37">
        <v>0.2286</v>
      </c>
      <c r="P216" s="16">
        <v>32.945949807056195</v>
      </c>
    </row>
    <row r="217" spans="1:16" ht="35" customHeight="1" x14ac:dyDescent="0.3">
      <c r="A217" s="12" t="s">
        <v>58</v>
      </c>
      <c r="B217" s="13" t="s">
        <v>59</v>
      </c>
      <c r="C217" s="13" t="s">
        <v>2</v>
      </c>
      <c r="D217" s="13" t="s">
        <v>60</v>
      </c>
      <c r="E217" s="12" t="s">
        <v>22</v>
      </c>
      <c r="F217" s="18">
        <v>20000</v>
      </c>
      <c r="G217" s="18">
        <v>2000</v>
      </c>
      <c r="H217" s="13" t="s">
        <v>95</v>
      </c>
      <c r="I217" s="13" t="s">
        <v>127</v>
      </c>
      <c r="J217" s="14" t="s">
        <v>96</v>
      </c>
      <c r="K217" s="14" t="s">
        <v>8</v>
      </c>
      <c r="L217" s="12" t="s">
        <v>58</v>
      </c>
      <c r="M217" s="15">
        <v>23.72</v>
      </c>
      <c r="N217" s="14">
        <f t="shared" si="3"/>
        <v>10</v>
      </c>
      <c r="O217" s="37">
        <v>0.2286</v>
      </c>
      <c r="P217" s="16">
        <v>24.928641293965882</v>
      </c>
    </row>
    <row r="218" spans="1:16" ht="35" customHeight="1" x14ac:dyDescent="0.3">
      <c r="A218" s="12" t="s">
        <v>61</v>
      </c>
      <c r="B218" s="13" t="s">
        <v>62</v>
      </c>
      <c r="C218" s="12" t="s">
        <v>2</v>
      </c>
      <c r="D218" s="12" t="s">
        <v>63</v>
      </c>
      <c r="E218" s="12" t="s">
        <v>22</v>
      </c>
      <c r="F218" s="12">
        <v>20000</v>
      </c>
      <c r="G218" s="12">
        <v>2000</v>
      </c>
      <c r="H218" s="13" t="s">
        <v>102</v>
      </c>
      <c r="I218" s="13" t="s">
        <v>103</v>
      </c>
      <c r="J218" s="14" t="s">
        <v>104</v>
      </c>
      <c r="K218" s="14" t="s">
        <v>8</v>
      </c>
      <c r="L218" s="12" t="s">
        <v>61</v>
      </c>
      <c r="M218" s="15">
        <v>13.6295</v>
      </c>
      <c r="N218" s="14">
        <f t="shared" si="3"/>
        <v>1</v>
      </c>
      <c r="O218" s="37">
        <v>0.2286</v>
      </c>
      <c r="P218" s="16">
        <v>14.421231231707758</v>
      </c>
    </row>
    <row r="219" spans="1:16" ht="35" customHeight="1" x14ac:dyDescent="0.3">
      <c r="A219" s="12" t="s">
        <v>61</v>
      </c>
      <c r="B219" s="13" t="s">
        <v>62</v>
      </c>
      <c r="C219" s="13" t="s">
        <v>2</v>
      </c>
      <c r="D219" s="13" t="s">
        <v>63</v>
      </c>
      <c r="E219" s="12" t="s">
        <v>22</v>
      </c>
      <c r="F219" s="18">
        <v>20000</v>
      </c>
      <c r="G219" s="18">
        <v>2000</v>
      </c>
      <c r="H219" s="13" t="s">
        <v>123</v>
      </c>
      <c r="I219" s="13" t="s">
        <v>124</v>
      </c>
      <c r="J219" s="14" t="s">
        <v>122</v>
      </c>
      <c r="K219" s="14" t="s">
        <v>8</v>
      </c>
      <c r="L219" s="12" t="s">
        <v>61</v>
      </c>
      <c r="M219" s="15">
        <v>19.932029999999997</v>
      </c>
      <c r="N219" s="14">
        <f t="shared" si="3"/>
        <v>2</v>
      </c>
      <c r="O219" s="37">
        <v>0.2286</v>
      </c>
      <c r="P219" s="16">
        <v>20.984163409467403</v>
      </c>
    </row>
    <row r="220" spans="1:16" ht="35" customHeight="1" x14ac:dyDescent="0.3">
      <c r="A220" s="12" t="s">
        <v>61</v>
      </c>
      <c r="B220" s="13" t="s">
        <v>62</v>
      </c>
      <c r="C220" s="13" t="s">
        <v>2</v>
      </c>
      <c r="D220" s="13" t="s">
        <v>63</v>
      </c>
      <c r="E220" s="12" t="s">
        <v>22</v>
      </c>
      <c r="F220" s="22">
        <v>20000</v>
      </c>
      <c r="G220" s="18">
        <v>2000</v>
      </c>
      <c r="H220" s="19" t="s">
        <v>120</v>
      </c>
      <c r="I220" s="13" t="s">
        <v>133</v>
      </c>
      <c r="J220" s="14" t="s">
        <v>122</v>
      </c>
      <c r="K220" s="14" t="s">
        <v>8</v>
      </c>
      <c r="L220" s="12" t="s">
        <v>61</v>
      </c>
      <c r="M220" s="15">
        <v>22.99</v>
      </c>
      <c r="N220" s="14">
        <f t="shared" si="3"/>
        <v>3</v>
      </c>
      <c r="O220" s="37">
        <v>0.2286</v>
      </c>
      <c r="P220" s="16">
        <v>24.168479820753614</v>
      </c>
    </row>
    <row r="221" spans="1:16" ht="35" customHeight="1" x14ac:dyDescent="0.3">
      <c r="A221" s="12" t="s">
        <v>61</v>
      </c>
      <c r="B221" s="13" t="s">
        <v>62</v>
      </c>
      <c r="C221" s="13" t="s">
        <v>2</v>
      </c>
      <c r="D221" s="13" t="s">
        <v>63</v>
      </c>
      <c r="E221" s="12" t="s">
        <v>22</v>
      </c>
      <c r="F221" s="18">
        <v>20000</v>
      </c>
      <c r="G221" s="18">
        <v>2000</v>
      </c>
      <c r="H221" s="19" t="s">
        <v>125</v>
      </c>
      <c r="I221" s="13" t="s">
        <v>126</v>
      </c>
      <c r="J221" s="14" t="s">
        <v>122</v>
      </c>
      <c r="K221" s="14" t="s">
        <v>8</v>
      </c>
      <c r="L221" s="12" t="s">
        <v>61</v>
      </c>
      <c r="M221" s="15">
        <v>26.75</v>
      </c>
      <c r="N221" s="14">
        <f t="shared" si="3"/>
        <v>4</v>
      </c>
      <c r="O221" s="37">
        <v>0.2286</v>
      </c>
      <c r="P221" s="16">
        <v>28.083832066340111</v>
      </c>
    </row>
    <row r="222" spans="1:16" ht="35" customHeight="1" x14ac:dyDescent="0.3">
      <c r="A222" s="12" t="s">
        <v>61</v>
      </c>
      <c r="B222" s="13" t="s">
        <v>62</v>
      </c>
      <c r="C222" s="13" t="s">
        <v>2</v>
      </c>
      <c r="D222" s="13" t="s">
        <v>63</v>
      </c>
      <c r="E222" s="12" t="s">
        <v>22</v>
      </c>
      <c r="F222" s="18">
        <v>20000</v>
      </c>
      <c r="G222" s="18">
        <v>2000</v>
      </c>
      <c r="H222" s="19" t="s">
        <v>128</v>
      </c>
      <c r="I222" s="13" t="s">
        <v>124</v>
      </c>
      <c r="J222" s="14" t="s">
        <v>129</v>
      </c>
      <c r="K222" s="14" t="s">
        <v>8</v>
      </c>
      <c r="L222" s="12" t="s">
        <v>61</v>
      </c>
      <c r="M222" s="20">
        <v>27.991</v>
      </c>
      <c r="N222" s="14">
        <f t="shared" si="3"/>
        <v>5</v>
      </c>
      <c r="O222" s="37">
        <v>0.2286</v>
      </c>
      <c r="P222" s="16">
        <v>29.376106570800975</v>
      </c>
    </row>
    <row r="223" spans="1:16" ht="35" customHeight="1" x14ac:dyDescent="0.3">
      <c r="A223" s="12" t="s">
        <v>61</v>
      </c>
      <c r="B223" s="13" t="s">
        <v>62</v>
      </c>
      <c r="C223" s="13" t="s">
        <v>2</v>
      </c>
      <c r="D223" s="13" t="s">
        <v>63</v>
      </c>
      <c r="E223" s="12" t="s">
        <v>22</v>
      </c>
      <c r="F223" s="18">
        <v>20000</v>
      </c>
      <c r="G223" s="18">
        <v>2000</v>
      </c>
      <c r="H223" s="19" t="s">
        <v>5</v>
      </c>
      <c r="I223" s="13" t="s">
        <v>6</v>
      </c>
      <c r="J223" s="14" t="s">
        <v>7</v>
      </c>
      <c r="K223" s="14" t="s">
        <v>8</v>
      </c>
      <c r="L223" s="12" t="s">
        <v>61</v>
      </c>
      <c r="M223" s="15">
        <v>28.283544999999997</v>
      </c>
      <c r="N223" s="14">
        <f t="shared" si="3"/>
        <v>6</v>
      </c>
      <c r="O223" s="37">
        <v>0.2286</v>
      </c>
      <c r="P223" s="16">
        <v>29.680738677898074</v>
      </c>
    </row>
    <row r="224" spans="1:16" ht="35" customHeight="1" x14ac:dyDescent="0.3">
      <c r="A224" s="12" t="s">
        <v>61</v>
      </c>
      <c r="B224" s="13" t="s">
        <v>62</v>
      </c>
      <c r="C224" s="13" t="s">
        <v>2</v>
      </c>
      <c r="D224" s="13" t="s">
        <v>63</v>
      </c>
      <c r="E224" s="12" t="s">
        <v>22</v>
      </c>
      <c r="F224" s="18">
        <v>20000</v>
      </c>
      <c r="G224" s="18">
        <v>2000</v>
      </c>
      <c r="H224" s="19" t="s">
        <v>99</v>
      </c>
      <c r="I224" s="13" t="s">
        <v>100</v>
      </c>
      <c r="J224" s="14" t="s">
        <v>101</v>
      </c>
      <c r="K224" s="14" t="s">
        <v>8</v>
      </c>
      <c r="L224" s="12" t="s">
        <v>61</v>
      </c>
      <c r="M224" s="15">
        <v>29.7</v>
      </c>
      <c r="N224" s="14">
        <f t="shared" si="3"/>
        <v>7</v>
      </c>
      <c r="O224" s="37">
        <v>0.2286</v>
      </c>
      <c r="P224" s="16">
        <v>31.155717471786964</v>
      </c>
    </row>
    <row r="225" spans="1:16" ht="35" customHeight="1" x14ac:dyDescent="0.3">
      <c r="A225" s="12" t="s">
        <v>61</v>
      </c>
      <c r="B225" s="13" t="s">
        <v>62</v>
      </c>
      <c r="C225" s="13" t="s">
        <v>2</v>
      </c>
      <c r="D225" s="13" t="s">
        <v>63</v>
      </c>
      <c r="E225" s="12" t="s">
        <v>22</v>
      </c>
      <c r="F225" s="18">
        <v>20000</v>
      </c>
      <c r="G225" s="18">
        <v>2000</v>
      </c>
      <c r="H225" s="19" t="s">
        <v>130</v>
      </c>
      <c r="I225" s="13" t="s">
        <v>6</v>
      </c>
      <c r="J225" s="14" t="s">
        <v>122</v>
      </c>
      <c r="K225" s="14" t="s">
        <v>8</v>
      </c>
      <c r="L225" s="12" t="s">
        <v>61</v>
      </c>
      <c r="M225" s="15">
        <v>33.971199999999996</v>
      </c>
      <c r="N225" s="14">
        <f t="shared" si="3"/>
        <v>8</v>
      </c>
      <c r="O225" s="37">
        <v>0.2286</v>
      </c>
      <c r="P225" s="16">
        <v>35.603391012039374</v>
      </c>
    </row>
    <row r="226" spans="1:16" ht="35" customHeight="1" x14ac:dyDescent="0.3">
      <c r="A226" s="12" t="s">
        <v>61</v>
      </c>
      <c r="B226" s="13" t="s">
        <v>62</v>
      </c>
      <c r="C226" s="13" t="s">
        <v>2</v>
      </c>
      <c r="D226" s="13" t="s">
        <v>63</v>
      </c>
      <c r="E226" s="12" t="s">
        <v>22</v>
      </c>
      <c r="F226" s="18">
        <v>20000</v>
      </c>
      <c r="G226" s="18">
        <v>2000</v>
      </c>
      <c r="H226" s="13" t="s">
        <v>95</v>
      </c>
      <c r="I226" s="13" t="s">
        <v>127</v>
      </c>
      <c r="J226" s="14" t="s">
        <v>96</v>
      </c>
      <c r="K226" s="14" t="s">
        <v>8</v>
      </c>
      <c r="L226" s="12" t="s">
        <v>61</v>
      </c>
      <c r="M226" s="15">
        <v>23.72</v>
      </c>
      <c r="N226" s="14">
        <f t="shared" si="3"/>
        <v>9</v>
      </c>
      <c r="O226" s="37">
        <v>0.2286</v>
      </c>
      <c r="P226" s="16">
        <v>24.928641293965882</v>
      </c>
    </row>
    <row r="227" spans="1:16" ht="35" customHeight="1" x14ac:dyDescent="0.3">
      <c r="A227" s="12" t="s">
        <v>64</v>
      </c>
      <c r="B227" s="13" t="s">
        <v>65</v>
      </c>
      <c r="C227" s="12" t="s">
        <v>2</v>
      </c>
      <c r="D227" s="12" t="s">
        <v>63</v>
      </c>
      <c r="E227" s="12" t="s">
        <v>22</v>
      </c>
      <c r="F227" s="12">
        <v>20000</v>
      </c>
      <c r="G227" s="12">
        <v>2000</v>
      </c>
      <c r="H227" s="13" t="s">
        <v>102</v>
      </c>
      <c r="I227" s="13" t="s">
        <v>103</v>
      </c>
      <c r="J227" s="14" t="s">
        <v>104</v>
      </c>
      <c r="K227" s="14" t="s">
        <v>8</v>
      </c>
      <c r="L227" s="12" t="s">
        <v>64</v>
      </c>
      <c r="M227" s="15">
        <v>13.6295</v>
      </c>
      <c r="N227" s="14">
        <f t="shared" si="3"/>
        <v>1</v>
      </c>
      <c r="O227" s="37">
        <v>0.2286</v>
      </c>
      <c r="P227" s="16">
        <v>14.421231231707758</v>
      </c>
    </row>
    <row r="228" spans="1:16" ht="35" customHeight="1" x14ac:dyDescent="0.3">
      <c r="A228" s="12" t="s">
        <v>64</v>
      </c>
      <c r="B228" s="13" t="s">
        <v>65</v>
      </c>
      <c r="C228" s="13" t="s">
        <v>2</v>
      </c>
      <c r="D228" s="13" t="s">
        <v>63</v>
      </c>
      <c r="E228" s="12" t="s">
        <v>22</v>
      </c>
      <c r="F228" s="18">
        <v>20000</v>
      </c>
      <c r="G228" s="18">
        <v>2000</v>
      </c>
      <c r="H228" s="13" t="s">
        <v>123</v>
      </c>
      <c r="I228" s="13" t="s">
        <v>124</v>
      </c>
      <c r="J228" s="14" t="s">
        <v>122</v>
      </c>
      <c r="K228" s="14" t="s">
        <v>8</v>
      </c>
      <c r="L228" s="12" t="s">
        <v>64</v>
      </c>
      <c r="M228" s="15">
        <v>19.44903</v>
      </c>
      <c r="N228" s="14">
        <f t="shared" si="3"/>
        <v>2</v>
      </c>
      <c r="O228" s="37">
        <v>0.2286</v>
      </c>
      <c r="P228" s="16">
        <v>20.481207256643394</v>
      </c>
    </row>
    <row r="229" spans="1:16" ht="35" customHeight="1" x14ac:dyDescent="0.3">
      <c r="A229" s="12" t="s">
        <v>64</v>
      </c>
      <c r="B229" s="13" t="s">
        <v>65</v>
      </c>
      <c r="C229" s="13" t="s">
        <v>2</v>
      </c>
      <c r="D229" s="13" t="s">
        <v>63</v>
      </c>
      <c r="E229" s="12" t="s">
        <v>22</v>
      </c>
      <c r="F229" s="22">
        <v>20000</v>
      </c>
      <c r="G229" s="18">
        <v>2000</v>
      </c>
      <c r="H229" s="19" t="s">
        <v>120</v>
      </c>
      <c r="I229" s="13" t="s">
        <v>133</v>
      </c>
      <c r="J229" s="14" t="s">
        <v>122</v>
      </c>
      <c r="K229" s="14" t="s">
        <v>8</v>
      </c>
      <c r="L229" s="12" t="s">
        <v>64</v>
      </c>
      <c r="M229" s="15">
        <v>23.2</v>
      </c>
      <c r="N229" s="14">
        <f t="shared" si="3"/>
        <v>3</v>
      </c>
      <c r="O229" s="37">
        <v>0.2286</v>
      </c>
      <c r="P229" s="16">
        <v>24.387156408937958</v>
      </c>
    </row>
    <row r="230" spans="1:16" ht="35" customHeight="1" x14ac:dyDescent="0.3">
      <c r="A230" s="12" t="s">
        <v>64</v>
      </c>
      <c r="B230" s="13" t="s">
        <v>65</v>
      </c>
      <c r="C230" s="13" t="s">
        <v>2</v>
      </c>
      <c r="D230" s="13" t="s">
        <v>63</v>
      </c>
      <c r="E230" s="12" t="s">
        <v>22</v>
      </c>
      <c r="F230" s="18">
        <v>20000</v>
      </c>
      <c r="G230" s="18">
        <v>2000</v>
      </c>
      <c r="H230" s="19" t="s">
        <v>125</v>
      </c>
      <c r="I230" s="13" t="s">
        <v>126</v>
      </c>
      <c r="J230" s="14" t="s">
        <v>122</v>
      </c>
      <c r="K230" s="14" t="s">
        <v>8</v>
      </c>
      <c r="L230" s="12" t="s">
        <v>64</v>
      </c>
      <c r="M230" s="15">
        <v>26.43</v>
      </c>
      <c r="N230" s="14">
        <f t="shared" si="3"/>
        <v>4</v>
      </c>
      <c r="O230" s="37">
        <v>0.2286</v>
      </c>
      <c r="P230" s="16">
        <v>27.750610598630619</v>
      </c>
    </row>
    <row r="231" spans="1:16" ht="35" customHeight="1" x14ac:dyDescent="0.3">
      <c r="A231" s="12" t="s">
        <v>64</v>
      </c>
      <c r="B231" s="13" t="s">
        <v>65</v>
      </c>
      <c r="C231" s="13" t="s">
        <v>2</v>
      </c>
      <c r="D231" s="13" t="s">
        <v>63</v>
      </c>
      <c r="E231" s="12" t="s">
        <v>22</v>
      </c>
      <c r="F231" s="18">
        <v>20000</v>
      </c>
      <c r="G231" s="18">
        <v>2000</v>
      </c>
      <c r="H231" s="19" t="s">
        <v>128</v>
      </c>
      <c r="I231" s="13" t="s">
        <v>124</v>
      </c>
      <c r="J231" s="14" t="s">
        <v>129</v>
      </c>
      <c r="K231" s="14" t="s">
        <v>8</v>
      </c>
      <c r="L231" s="12" t="s">
        <v>64</v>
      </c>
      <c r="M231" s="20">
        <v>27.991</v>
      </c>
      <c r="N231" s="14">
        <f t="shared" si="3"/>
        <v>5</v>
      </c>
      <c r="O231" s="37">
        <v>0.2286</v>
      </c>
      <c r="P231" s="16">
        <v>29.376106570800975</v>
      </c>
    </row>
    <row r="232" spans="1:16" ht="35" customHeight="1" x14ac:dyDescent="0.3">
      <c r="A232" s="12" t="s">
        <v>64</v>
      </c>
      <c r="B232" s="13" t="s">
        <v>65</v>
      </c>
      <c r="C232" s="13" t="s">
        <v>2</v>
      </c>
      <c r="D232" s="13" t="s">
        <v>63</v>
      </c>
      <c r="E232" s="12" t="s">
        <v>22</v>
      </c>
      <c r="F232" s="18">
        <v>20000</v>
      </c>
      <c r="G232" s="18">
        <v>2000</v>
      </c>
      <c r="H232" s="19" t="s">
        <v>5</v>
      </c>
      <c r="I232" s="13" t="s">
        <v>6</v>
      </c>
      <c r="J232" s="14" t="s">
        <v>7</v>
      </c>
      <c r="K232" s="14" t="s">
        <v>8</v>
      </c>
      <c r="L232" s="12" t="s">
        <v>64</v>
      </c>
      <c r="M232" s="15">
        <v>28.283544999999997</v>
      </c>
      <c r="N232" s="14">
        <f t="shared" si="3"/>
        <v>6</v>
      </c>
      <c r="O232" s="37">
        <v>0.2286</v>
      </c>
      <c r="P232" s="16">
        <v>29.680738677898074</v>
      </c>
    </row>
    <row r="233" spans="1:16" ht="35" customHeight="1" x14ac:dyDescent="0.3">
      <c r="A233" s="12" t="s">
        <v>64</v>
      </c>
      <c r="B233" s="13" t="s">
        <v>65</v>
      </c>
      <c r="C233" s="13" t="s">
        <v>2</v>
      </c>
      <c r="D233" s="13" t="s">
        <v>63</v>
      </c>
      <c r="E233" s="12" t="s">
        <v>22</v>
      </c>
      <c r="F233" s="18">
        <v>20000</v>
      </c>
      <c r="G233" s="18">
        <v>2000</v>
      </c>
      <c r="H233" s="19" t="s">
        <v>99</v>
      </c>
      <c r="I233" s="13" t="s">
        <v>100</v>
      </c>
      <c r="J233" s="14" t="s">
        <v>101</v>
      </c>
      <c r="K233" s="14" t="s">
        <v>8</v>
      </c>
      <c r="L233" s="12" t="s">
        <v>64</v>
      </c>
      <c r="M233" s="15">
        <v>29.7</v>
      </c>
      <c r="N233" s="14">
        <f t="shared" si="3"/>
        <v>7</v>
      </c>
      <c r="O233" s="37">
        <v>0.2286</v>
      </c>
      <c r="P233" s="16">
        <v>31.155717471786964</v>
      </c>
    </row>
    <row r="234" spans="1:16" ht="35" customHeight="1" x14ac:dyDescent="0.3">
      <c r="A234" s="12" t="s">
        <v>64</v>
      </c>
      <c r="B234" s="13" t="s">
        <v>65</v>
      </c>
      <c r="C234" s="13" t="s">
        <v>2</v>
      </c>
      <c r="D234" s="13" t="s">
        <v>63</v>
      </c>
      <c r="E234" s="12" t="s">
        <v>22</v>
      </c>
      <c r="F234" s="18">
        <v>20000</v>
      </c>
      <c r="G234" s="18">
        <v>2000</v>
      </c>
      <c r="H234" s="19" t="s">
        <v>130</v>
      </c>
      <c r="I234" s="13" t="s">
        <v>6</v>
      </c>
      <c r="J234" s="14" t="s">
        <v>122</v>
      </c>
      <c r="K234" s="14" t="s">
        <v>8</v>
      </c>
      <c r="L234" s="12" t="s">
        <v>64</v>
      </c>
      <c r="M234" s="15">
        <v>30.99</v>
      </c>
      <c r="N234" s="14">
        <f t="shared" si="3"/>
        <v>8</v>
      </c>
      <c r="O234" s="37">
        <v>0.2286</v>
      </c>
      <c r="P234" s="16">
        <v>32.499016513490837</v>
      </c>
    </row>
    <row r="235" spans="1:16" ht="35" customHeight="1" x14ac:dyDescent="0.3">
      <c r="A235" s="12" t="s">
        <v>64</v>
      </c>
      <c r="B235" s="13" t="s">
        <v>65</v>
      </c>
      <c r="C235" s="13" t="s">
        <v>2</v>
      </c>
      <c r="D235" s="13" t="s">
        <v>63</v>
      </c>
      <c r="E235" s="12" t="s">
        <v>22</v>
      </c>
      <c r="F235" s="18">
        <v>20000</v>
      </c>
      <c r="G235" s="18">
        <v>2000</v>
      </c>
      <c r="H235" s="13" t="s">
        <v>95</v>
      </c>
      <c r="I235" s="13" t="s">
        <v>127</v>
      </c>
      <c r="J235" s="14" t="s">
        <v>96</v>
      </c>
      <c r="K235" s="14" t="s">
        <v>8</v>
      </c>
      <c r="L235" s="12" t="s">
        <v>64</v>
      </c>
      <c r="M235" s="15">
        <v>23.72</v>
      </c>
      <c r="N235" s="14">
        <f t="shared" si="3"/>
        <v>9</v>
      </c>
      <c r="O235" s="37">
        <v>0.2286</v>
      </c>
      <c r="P235" s="16">
        <v>24.928641293965882</v>
      </c>
    </row>
    <row r="236" spans="1:16" ht="35" customHeight="1" x14ac:dyDescent="0.3">
      <c r="A236" s="12" t="s">
        <v>66</v>
      </c>
      <c r="B236" s="13" t="s">
        <v>67</v>
      </c>
      <c r="C236" s="12" t="s">
        <v>2</v>
      </c>
      <c r="D236" s="12" t="s">
        <v>21</v>
      </c>
      <c r="E236" s="12" t="s">
        <v>22</v>
      </c>
      <c r="F236" s="12">
        <v>20000</v>
      </c>
      <c r="G236" s="12">
        <v>2000</v>
      </c>
      <c r="H236" s="13" t="s">
        <v>102</v>
      </c>
      <c r="I236" s="13" t="s">
        <v>103</v>
      </c>
      <c r="J236" s="14" t="s">
        <v>104</v>
      </c>
      <c r="K236" s="14" t="s">
        <v>8</v>
      </c>
      <c r="L236" s="12" t="s">
        <v>66</v>
      </c>
      <c r="M236" s="15">
        <v>13.6295</v>
      </c>
      <c r="N236" s="14">
        <f t="shared" si="3"/>
        <v>1</v>
      </c>
      <c r="O236" s="37">
        <v>0.2286</v>
      </c>
      <c r="P236" s="16">
        <v>14.421231231707758</v>
      </c>
    </row>
    <row r="237" spans="1:16" ht="35" customHeight="1" x14ac:dyDescent="0.3">
      <c r="A237" s="12" t="s">
        <v>66</v>
      </c>
      <c r="B237" s="13" t="s">
        <v>67</v>
      </c>
      <c r="C237" s="13" t="s">
        <v>2</v>
      </c>
      <c r="D237" s="13" t="s">
        <v>21</v>
      </c>
      <c r="E237" s="12" t="s">
        <v>22</v>
      </c>
      <c r="F237" s="18">
        <v>20000</v>
      </c>
      <c r="G237" s="18">
        <v>2000</v>
      </c>
      <c r="H237" s="13" t="s">
        <v>123</v>
      </c>
      <c r="I237" s="13" t="s">
        <v>124</v>
      </c>
      <c r="J237" s="14" t="s">
        <v>122</v>
      </c>
      <c r="K237" s="14" t="s">
        <v>8</v>
      </c>
      <c r="L237" s="12" t="s">
        <v>66</v>
      </c>
      <c r="M237" s="15">
        <v>18.644030000000001</v>
      </c>
      <c r="N237" s="14">
        <f t="shared" si="3"/>
        <v>2</v>
      </c>
      <c r="O237" s="37">
        <v>0.2286</v>
      </c>
      <c r="P237" s="16">
        <v>19.642947001936712</v>
      </c>
    </row>
    <row r="238" spans="1:16" ht="35" customHeight="1" x14ac:dyDescent="0.3">
      <c r="A238" s="12" t="s">
        <v>66</v>
      </c>
      <c r="B238" s="13" t="s">
        <v>67</v>
      </c>
      <c r="C238" s="13" t="s">
        <v>2</v>
      </c>
      <c r="D238" s="13" t="s">
        <v>21</v>
      </c>
      <c r="E238" s="12" t="s">
        <v>22</v>
      </c>
      <c r="F238" s="22">
        <v>20000</v>
      </c>
      <c r="G238" s="18">
        <v>2000</v>
      </c>
      <c r="H238" s="19" t="s">
        <v>120</v>
      </c>
      <c r="I238" s="13" t="s">
        <v>133</v>
      </c>
      <c r="J238" s="14" t="s">
        <v>122</v>
      </c>
      <c r="K238" s="14" t="s">
        <v>8</v>
      </c>
      <c r="L238" s="12" t="s">
        <v>66</v>
      </c>
      <c r="M238" s="15">
        <v>20.2</v>
      </c>
      <c r="N238" s="14">
        <f t="shared" si="3"/>
        <v>3</v>
      </c>
      <c r="O238" s="37">
        <v>0.2286</v>
      </c>
      <c r="P238" s="16">
        <v>21.2632051491615</v>
      </c>
    </row>
    <row r="239" spans="1:16" ht="35" customHeight="1" x14ac:dyDescent="0.3">
      <c r="A239" s="12" t="s">
        <v>66</v>
      </c>
      <c r="B239" s="13" t="s">
        <v>67</v>
      </c>
      <c r="C239" s="13" t="s">
        <v>2</v>
      </c>
      <c r="D239" s="13" t="s">
        <v>21</v>
      </c>
      <c r="E239" s="12" t="s">
        <v>22</v>
      </c>
      <c r="F239" s="18">
        <v>20000</v>
      </c>
      <c r="G239" s="18">
        <v>2000</v>
      </c>
      <c r="H239" s="19" t="s">
        <v>125</v>
      </c>
      <c r="I239" s="13" t="s">
        <v>126</v>
      </c>
      <c r="J239" s="14" t="s">
        <v>122</v>
      </c>
      <c r="K239" s="14" t="s">
        <v>8</v>
      </c>
      <c r="L239" s="12" t="s">
        <v>66</v>
      </c>
      <c r="M239" s="15">
        <v>23.85</v>
      </c>
      <c r="N239" s="14">
        <f t="shared" si="3"/>
        <v>4</v>
      </c>
      <c r="O239" s="37">
        <v>0.2286</v>
      </c>
      <c r="P239" s="16">
        <v>25.064012515222867</v>
      </c>
    </row>
    <row r="240" spans="1:16" ht="35" customHeight="1" x14ac:dyDescent="0.3">
      <c r="A240" s="12" t="s">
        <v>66</v>
      </c>
      <c r="B240" s="13" t="s">
        <v>67</v>
      </c>
      <c r="C240" s="13" t="s">
        <v>2</v>
      </c>
      <c r="D240" s="13" t="s">
        <v>21</v>
      </c>
      <c r="E240" s="12" t="s">
        <v>22</v>
      </c>
      <c r="F240" s="18">
        <v>20000</v>
      </c>
      <c r="G240" s="18">
        <v>2000</v>
      </c>
      <c r="H240" s="19" t="s">
        <v>131</v>
      </c>
      <c r="I240" s="13" t="s">
        <v>98</v>
      </c>
      <c r="J240" s="14" t="s">
        <v>132</v>
      </c>
      <c r="K240" s="14" t="s">
        <v>8</v>
      </c>
      <c r="L240" s="12" t="s">
        <v>66</v>
      </c>
      <c r="M240" s="15">
        <v>24.374215500000002</v>
      </c>
      <c r="N240" s="14">
        <f t="shared" si="3"/>
        <v>5</v>
      </c>
      <c r="O240" s="37">
        <v>0.2286</v>
      </c>
      <c r="P240" s="16">
        <v>25.60988707242932</v>
      </c>
    </row>
    <row r="241" spans="1:16" ht="35" customHeight="1" x14ac:dyDescent="0.3">
      <c r="A241" s="12" t="s">
        <v>66</v>
      </c>
      <c r="B241" s="13" t="s">
        <v>67</v>
      </c>
      <c r="C241" s="13" t="s">
        <v>2</v>
      </c>
      <c r="D241" s="13" t="s">
        <v>21</v>
      </c>
      <c r="E241" s="12" t="s">
        <v>22</v>
      </c>
      <c r="F241" s="18">
        <v>20000</v>
      </c>
      <c r="G241" s="18">
        <v>2000</v>
      </c>
      <c r="H241" s="19" t="s">
        <v>5</v>
      </c>
      <c r="I241" s="13" t="s">
        <v>6</v>
      </c>
      <c r="J241" s="14" t="s">
        <v>7</v>
      </c>
      <c r="K241" s="14" t="s">
        <v>8</v>
      </c>
      <c r="L241" s="12" t="s">
        <v>66</v>
      </c>
      <c r="M241" s="15">
        <v>27.003544999999995</v>
      </c>
      <c r="N241" s="14">
        <f t="shared" si="3"/>
        <v>6</v>
      </c>
      <c r="O241" s="37">
        <v>0.2286</v>
      </c>
      <c r="P241" s="16">
        <v>28.347852807060118</v>
      </c>
    </row>
    <row r="242" spans="1:16" ht="35" customHeight="1" x14ac:dyDescent="0.3">
      <c r="A242" s="12" t="s">
        <v>66</v>
      </c>
      <c r="B242" s="13" t="s">
        <v>67</v>
      </c>
      <c r="C242" s="13" t="s">
        <v>2</v>
      </c>
      <c r="D242" s="13" t="s">
        <v>21</v>
      </c>
      <c r="E242" s="12" t="s">
        <v>22</v>
      </c>
      <c r="F242" s="18">
        <v>20000</v>
      </c>
      <c r="G242" s="18">
        <v>2000</v>
      </c>
      <c r="H242" s="19" t="s">
        <v>128</v>
      </c>
      <c r="I242" s="13" t="s">
        <v>124</v>
      </c>
      <c r="J242" s="14" t="s">
        <v>129</v>
      </c>
      <c r="K242" s="14" t="s">
        <v>8</v>
      </c>
      <c r="L242" s="12" t="s">
        <v>66</v>
      </c>
      <c r="M242" s="20">
        <v>28.221</v>
      </c>
      <c r="N242" s="14">
        <f t="shared" si="3"/>
        <v>7</v>
      </c>
      <c r="O242" s="37">
        <v>0.2286</v>
      </c>
      <c r="P242" s="16">
        <v>29.61560950071717</v>
      </c>
    </row>
    <row r="243" spans="1:16" ht="35" customHeight="1" x14ac:dyDescent="0.3">
      <c r="A243" s="12" t="s">
        <v>66</v>
      </c>
      <c r="B243" s="13" t="s">
        <v>67</v>
      </c>
      <c r="C243" s="13" t="s">
        <v>2</v>
      </c>
      <c r="D243" s="13" t="s">
        <v>21</v>
      </c>
      <c r="E243" s="12" t="s">
        <v>22</v>
      </c>
      <c r="F243" s="18">
        <v>20000</v>
      </c>
      <c r="G243" s="18">
        <v>2000</v>
      </c>
      <c r="H243" s="19" t="s">
        <v>99</v>
      </c>
      <c r="I243" s="13" t="s">
        <v>100</v>
      </c>
      <c r="J243" s="14" t="s">
        <v>101</v>
      </c>
      <c r="K243" s="14" t="s">
        <v>8</v>
      </c>
      <c r="L243" s="12" t="s">
        <v>66</v>
      </c>
      <c r="M243" s="15">
        <v>29.7</v>
      </c>
      <c r="N243" s="14">
        <f t="shared" si="3"/>
        <v>8</v>
      </c>
      <c r="O243" s="37">
        <v>0.2286</v>
      </c>
      <c r="P243" s="16">
        <v>31.155717471786964</v>
      </c>
    </row>
    <row r="244" spans="1:16" ht="35" customHeight="1" x14ac:dyDescent="0.3">
      <c r="A244" s="12" t="s">
        <v>66</v>
      </c>
      <c r="B244" s="13" t="s">
        <v>67</v>
      </c>
      <c r="C244" s="13" t="s">
        <v>2</v>
      </c>
      <c r="D244" s="13" t="s">
        <v>21</v>
      </c>
      <c r="E244" s="12" t="s">
        <v>22</v>
      </c>
      <c r="F244" s="18">
        <v>20000</v>
      </c>
      <c r="G244" s="18">
        <v>2000</v>
      </c>
      <c r="H244" s="19" t="s">
        <v>130</v>
      </c>
      <c r="I244" s="13" t="s">
        <v>6</v>
      </c>
      <c r="J244" s="14" t="s">
        <v>122</v>
      </c>
      <c r="K244" s="14" t="s">
        <v>8</v>
      </c>
      <c r="L244" s="12" t="s">
        <v>66</v>
      </c>
      <c r="M244" s="15">
        <v>30.839199999999998</v>
      </c>
      <c r="N244" s="14">
        <f t="shared" si="3"/>
        <v>9</v>
      </c>
      <c r="O244" s="37">
        <v>0.2286</v>
      </c>
      <c r="P244" s="16">
        <v>32.341985896832746</v>
      </c>
    </row>
    <row r="245" spans="1:16" ht="35" customHeight="1" x14ac:dyDescent="0.3">
      <c r="A245" s="12" t="s">
        <v>66</v>
      </c>
      <c r="B245" s="13" t="s">
        <v>67</v>
      </c>
      <c r="C245" s="13" t="s">
        <v>2</v>
      </c>
      <c r="D245" s="13" t="s">
        <v>21</v>
      </c>
      <c r="E245" s="12" t="s">
        <v>22</v>
      </c>
      <c r="F245" s="18">
        <v>20000</v>
      </c>
      <c r="G245" s="18">
        <v>2000</v>
      </c>
      <c r="H245" s="13" t="s">
        <v>95</v>
      </c>
      <c r="I245" s="13" t="s">
        <v>127</v>
      </c>
      <c r="J245" s="14" t="s">
        <v>96</v>
      </c>
      <c r="K245" s="14" t="s">
        <v>8</v>
      </c>
      <c r="L245" s="12" t="s">
        <v>66</v>
      </c>
      <c r="M245" s="15">
        <v>23.72</v>
      </c>
      <c r="N245" s="14">
        <f t="shared" si="3"/>
        <v>10</v>
      </c>
      <c r="O245" s="37">
        <v>0.2286</v>
      </c>
      <c r="P245" s="16">
        <v>24.928641293965882</v>
      </c>
    </row>
    <row r="246" spans="1:16" ht="35" customHeight="1" x14ac:dyDescent="0.3">
      <c r="A246" s="12" t="s">
        <v>68</v>
      </c>
      <c r="B246" s="13" t="s">
        <v>69</v>
      </c>
      <c r="C246" s="12" t="s">
        <v>2</v>
      </c>
      <c r="D246" s="12" t="s">
        <v>21</v>
      </c>
      <c r="E246" s="12" t="s">
        <v>22</v>
      </c>
      <c r="F246" s="12">
        <v>20000</v>
      </c>
      <c r="G246" s="12">
        <v>2000</v>
      </c>
      <c r="H246" s="13" t="s">
        <v>102</v>
      </c>
      <c r="I246" s="13" t="s">
        <v>103</v>
      </c>
      <c r="J246" s="14" t="s">
        <v>104</v>
      </c>
      <c r="K246" s="14" t="s">
        <v>8</v>
      </c>
      <c r="L246" s="12" t="s">
        <v>68</v>
      </c>
      <c r="M246" s="15">
        <v>13.6295</v>
      </c>
      <c r="N246" s="14">
        <f t="shared" si="3"/>
        <v>1</v>
      </c>
      <c r="O246" s="37">
        <v>0.2286</v>
      </c>
      <c r="P246" s="16">
        <v>14.421231231707758</v>
      </c>
    </row>
    <row r="247" spans="1:16" ht="35" customHeight="1" x14ac:dyDescent="0.3">
      <c r="A247" s="12" t="s">
        <v>68</v>
      </c>
      <c r="B247" s="13" t="s">
        <v>69</v>
      </c>
      <c r="C247" s="13" t="s">
        <v>2</v>
      </c>
      <c r="D247" s="13" t="s">
        <v>21</v>
      </c>
      <c r="E247" s="12" t="s">
        <v>22</v>
      </c>
      <c r="F247" s="18">
        <v>20000</v>
      </c>
      <c r="G247" s="18">
        <v>2000</v>
      </c>
      <c r="H247" s="13" t="s">
        <v>123</v>
      </c>
      <c r="I247" s="13" t="s">
        <v>124</v>
      </c>
      <c r="J247" s="14" t="s">
        <v>122</v>
      </c>
      <c r="K247" s="14" t="s">
        <v>8</v>
      </c>
      <c r="L247" s="12" t="s">
        <v>68</v>
      </c>
      <c r="M247" s="15">
        <v>18.644030000000001</v>
      </c>
      <c r="N247" s="14">
        <f t="shared" si="3"/>
        <v>2</v>
      </c>
      <c r="O247" s="37">
        <v>0.2286</v>
      </c>
      <c r="P247" s="16">
        <v>19.642947001936712</v>
      </c>
    </row>
    <row r="248" spans="1:16" ht="35" customHeight="1" x14ac:dyDescent="0.3">
      <c r="A248" s="12" t="s">
        <v>68</v>
      </c>
      <c r="B248" s="13" t="s">
        <v>69</v>
      </c>
      <c r="C248" s="13" t="s">
        <v>2</v>
      </c>
      <c r="D248" s="13" t="s">
        <v>21</v>
      </c>
      <c r="E248" s="12" t="s">
        <v>22</v>
      </c>
      <c r="F248" s="22">
        <v>20000</v>
      </c>
      <c r="G248" s="18">
        <v>2000</v>
      </c>
      <c r="H248" s="19" t="s">
        <v>120</v>
      </c>
      <c r="I248" s="13" t="s">
        <v>133</v>
      </c>
      <c r="J248" s="14" t="s">
        <v>122</v>
      </c>
      <c r="K248" s="14" t="s">
        <v>8</v>
      </c>
      <c r="L248" s="12" t="s">
        <v>68</v>
      </c>
      <c r="M248" s="15">
        <v>19.989999999999998</v>
      </c>
      <c r="N248" s="14">
        <f t="shared" si="3"/>
        <v>3</v>
      </c>
      <c r="O248" s="37">
        <v>0.2286</v>
      </c>
      <c r="P248" s="16">
        <v>21.044528560977152</v>
      </c>
    </row>
    <row r="249" spans="1:16" ht="35" customHeight="1" x14ac:dyDescent="0.3">
      <c r="A249" s="12" t="s">
        <v>68</v>
      </c>
      <c r="B249" s="13" t="s">
        <v>69</v>
      </c>
      <c r="C249" s="13" t="s">
        <v>2</v>
      </c>
      <c r="D249" s="13" t="s">
        <v>21</v>
      </c>
      <c r="E249" s="12" t="s">
        <v>22</v>
      </c>
      <c r="F249" s="18">
        <v>20000</v>
      </c>
      <c r="G249" s="18">
        <v>2000</v>
      </c>
      <c r="H249" s="19" t="s">
        <v>125</v>
      </c>
      <c r="I249" s="13" t="s">
        <v>126</v>
      </c>
      <c r="J249" s="14" t="s">
        <v>122</v>
      </c>
      <c r="K249" s="14" t="s">
        <v>8</v>
      </c>
      <c r="L249" s="12" t="s">
        <v>68</v>
      </c>
      <c r="M249" s="15">
        <v>23.77</v>
      </c>
      <c r="N249" s="14">
        <f t="shared" si="3"/>
        <v>4</v>
      </c>
      <c r="O249" s="37">
        <v>0.2286</v>
      </c>
      <c r="P249" s="16">
        <v>24.980707148295487</v>
      </c>
    </row>
    <row r="250" spans="1:16" ht="35" customHeight="1" x14ac:dyDescent="0.3">
      <c r="A250" s="12" t="s">
        <v>68</v>
      </c>
      <c r="B250" s="13" t="s">
        <v>69</v>
      </c>
      <c r="C250" s="13" t="s">
        <v>2</v>
      </c>
      <c r="D250" s="13" t="s">
        <v>21</v>
      </c>
      <c r="E250" s="12" t="s">
        <v>22</v>
      </c>
      <c r="F250" s="18">
        <v>20000</v>
      </c>
      <c r="G250" s="18">
        <v>2000</v>
      </c>
      <c r="H250" s="19" t="s">
        <v>131</v>
      </c>
      <c r="I250" s="13" t="s">
        <v>98</v>
      </c>
      <c r="J250" s="14" t="s">
        <v>132</v>
      </c>
      <c r="K250" s="14" t="s">
        <v>8</v>
      </c>
      <c r="L250" s="12" t="s">
        <v>68</v>
      </c>
      <c r="M250" s="15">
        <v>24.374215500000002</v>
      </c>
      <c r="N250" s="14">
        <f t="shared" si="3"/>
        <v>5</v>
      </c>
      <c r="O250" s="37">
        <v>0.2286</v>
      </c>
      <c r="P250" s="16">
        <v>25.60988707242932</v>
      </c>
    </row>
    <row r="251" spans="1:16" ht="35" customHeight="1" x14ac:dyDescent="0.3">
      <c r="A251" s="12" t="s">
        <v>68</v>
      </c>
      <c r="B251" s="13" t="s">
        <v>69</v>
      </c>
      <c r="C251" s="13" t="s">
        <v>2</v>
      </c>
      <c r="D251" s="13" t="s">
        <v>21</v>
      </c>
      <c r="E251" s="12" t="s">
        <v>22</v>
      </c>
      <c r="F251" s="18">
        <v>20000</v>
      </c>
      <c r="G251" s="18">
        <v>2000</v>
      </c>
      <c r="H251" s="19" t="s">
        <v>5</v>
      </c>
      <c r="I251" s="13" t="s">
        <v>6</v>
      </c>
      <c r="J251" s="14" t="s">
        <v>7</v>
      </c>
      <c r="K251" s="14" t="s">
        <v>8</v>
      </c>
      <c r="L251" s="12" t="s">
        <v>68</v>
      </c>
      <c r="M251" s="15">
        <v>27.003544999999995</v>
      </c>
      <c r="N251" s="14">
        <f t="shared" si="3"/>
        <v>6</v>
      </c>
      <c r="O251" s="37">
        <v>0.2286</v>
      </c>
      <c r="P251" s="16">
        <v>28.347852807060118</v>
      </c>
    </row>
    <row r="252" spans="1:16" ht="35" customHeight="1" x14ac:dyDescent="0.3">
      <c r="A252" s="12" t="s">
        <v>68</v>
      </c>
      <c r="B252" s="13" t="s">
        <v>69</v>
      </c>
      <c r="C252" s="13" t="s">
        <v>2</v>
      </c>
      <c r="D252" s="13" t="s">
        <v>21</v>
      </c>
      <c r="E252" s="12" t="s">
        <v>22</v>
      </c>
      <c r="F252" s="18">
        <v>20000</v>
      </c>
      <c r="G252" s="18">
        <v>2000</v>
      </c>
      <c r="H252" s="19" t="s">
        <v>128</v>
      </c>
      <c r="I252" s="13" t="s">
        <v>124</v>
      </c>
      <c r="J252" s="14" t="s">
        <v>129</v>
      </c>
      <c r="K252" s="14" t="s">
        <v>8</v>
      </c>
      <c r="L252" s="12" t="s">
        <v>68</v>
      </c>
      <c r="M252" s="20">
        <v>28.221</v>
      </c>
      <c r="N252" s="14">
        <f t="shared" si="3"/>
        <v>7</v>
      </c>
      <c r="O252" s="37">
        <v>0.2286</v>
      </c>
      <c r="P252" s="16">
        <v>29.61560950071717</v>
      </c>
    </row>
    <row r="253" spans="1:16" ht="35" customHeight="1" x14ac:dyDescent="0.3">
      <c r="A253" s="12" t="s">
        <v>68</v>
      </c>
      <c r="B253" s="13" t="s">
        <v>69</v>
      </c>
      <c r="C253" s="13" t="s">
        <v>2</v>
      </c>
      <c r="D253" s="13" t="s">
        <v>21</v>
      </c>
      <c r="E253" s="12" t="s">
        <v>22</v>
      </c>
      <c r="F253" s="18">
        <v>20000</v>
      </c>
      <c r="G253" s="18">
        <v>2000</v>
      </c>
      <c r="H253" s="19" t="s">
        <v>99</v>
      </c>
      <c r="I253" s="13" t="s">
        <v>100</v>
      </c>
      <c r="J253" s="14" t="s">
        <v>101</v>
      </c>
      <c r="K253" s="14" t="s">
        <v>8</v>
      </c>
      <c r="L253" s="12" t="s">
        <v>68</v>
      </c>
      <c r="M253" s="15">
        <v>29.7</v>
      </c>
      <c r="N253" s="14">
        <f t="shared" si="3"/>
        <v>8</v>
      </c>
      <c r="O253" s="37">
        <v>0.2286</v>
      </c>
      <c r="P253" s="16">
        <v>31.155717471786964</v>
      </c>
    </row>
    <row r="254" spans="1:16" ht="35" customHeight="1" x14ac:dyDescent="0.3">
      <c r="A254" s="12" t="s">
        <v>68</v>
      </c>
      <c r="B254" s="13" t="s">
        <v>69</v>
      </c>
      <c r="C254" s="13" t="s">
        <v>2</v>
      </c>
      <c r="D254" s="13" t="s">
        <v>21</v>
      </c>
      <c r="E254" s="12" t="s">
        <v>22</v>
      </c>
      <c r="F254" s="18">
        <v>20000</v>
      </c>
      <c r="G254" s="18">
        <v>2000</v>
      </c>
      <c r="H254" s="19" t="s">
        <v>130</v>
      </c>
      <c r="I254" s="13" t="s">
        <v>6</v>
      </c>
      <c r="J254" s="14" t="s">
        <v>122</v>
      </c>
      <c r="K254" s="14" t="s">
        <v>8</v>
      </c>
      <c r="L254" s="12" t="s">
        <v>68</v>
      </c>
      <c r="M254" s="15">
        <v>33.391199999999998</v>
      </c>
      <c r="N254" s="14">
        <f t="shared" si="3"/>
        <v>9</v>
      </c>
      <c r="O254" s="37">
        <v>0.2286</v>
      </c>
      <c r="P254" s="16">
        <v>34.999427101815918</v>
      </c>
    </row>
    <row r="255" spans="1:16" ht="35" customHeight="1" x14ac:dyDescent="0.3">
      <c r="A255" s="12" t="s">
        <v>68</v>
      </c>
      <c r="B255" s="13" t="s">
        <v>69</v>
      </c>
      <c r="C255" s="13" t="s">
        <v>2</v>
      </c>
      <c r="D255" s="13" t="s">
        <v>21</v>
      </c>
      <c r="E255" s="12" t="s">
        <v>22</v>
      </c>
      <c r="F255" s="18">
        <v>20000</v>
      </c>
      <c r="G255" s="18">
        <v>2000</v>
      </c>
      <c r="H255" s="13" t="s">
        <v>95</v>
      </c>
      <c r="I255" s="13" t="s">
        <v>127</v>
      </c>
      <c r="J255" s="14" t="s">
        <v>96</v>
      </c>
      <c r="K255" s="14" t="s">
        <v>8</v>
      </c>
      <c r="L255" s="12" t="s">
        <v>68</v>
      </c>
      <c r="M255" s="15">
        <v>23.72</v>
      </c>
      <c r="N255" s="14">
        <f t="shared" si="3"/>
        <v>10</v>
      </c>
      <c r="O255" s="37">
        <v>0.2286</v>
      </c>
      <c r="P255" s="16">
        <v>24.928641293965882</v>
      </c>
    </row>
    <row r="256" spans="1:16" ht="35" customHeight="1" x14ac:dyDescent="0.3">
      <c r="A256" s="12" t="s">
        <v>70</v>
      </c>
      <c r="B256" s="13" t="s">
        <v>71</v>
      </c>
      <c r="C256" s="12" t="s">
        <v>2</v>
      </c>
      <c r="D256" s="12" t="s">
        <v>72</v>
      </c>
      <c r="E256" s="12" t="s">
        <v>13</v>
      </c>
      <c r="F256" s="12">
        <v>20000</v>
      </c>
      <c r="G256" s="12">
        <v>2000</v>
      </c>
      <c r="H256" s="13" t="s">
        <v>102</v>
      </c>
      <c r="I256" s="13" t="s">
        <v>103</v>
      </c>
      <c r="J256" s="14" t="s">
        <v>104</v>
      </c>
      <c r="K256" s="14" t="s">
        <v>8</v>
      </c>
      <c r="L256" s="12" t="s">
        <v>70</v>
      </c>
      <c r="M256" s="15">
        <v>14.378499999999999</v>
      </c>
      <c r="N256" s="14">
        <f t="shared" si="3"/>
        <v>1</v>
      </c>
      <c r="O256" s="37">
        <v>0.2286</v>
      </c>
      <c r="P256" s="16">
        <v>15.201177729565281</v>
      </c>
    </row>
    <row r="257" spans="1:16" ht="35" customHeight="1" x14ac:dyDescent="0.3">
      <c r="A257" s="12" t="s">
        <v>70</v>
      </c>
      <c r="B257" s="13" t="s">
        <v>71</v>
      </c>
      <c r="C257" s="13" t="s">
        <v>2</v>
      </c>
      <c r="D257" s="13" t="s">
        <v>72</v>
      </c>
      <c r="E257" s="12" t="s">
        <v>13</v>
      </c>
      <c r="F257" s="18">
        <v>20000</v>
      </c>
      <c r="G257" s="18">
        <v>2000</v>
      </c>
      <c r="H257" s="13" t="s">
        <v>123</v>
      </c>
      <c r="I257" s="13" t="s">
        <v>124</v>
      </c>
      <c r="J257" s="14" t="s">
        <v>122</v>
      </c>
      <c r="K257" s="14" t="s">
        <v>8</v>
      </c>
      <c r="L257" s="12" t="s">
        <v>70</v>
      </c>
      <c r="M257" s="15">
        <v>20.288530000000002</v>
      </c>
      <c r="N257" s="14">
        <f t="shared" si="3"/>
        <v>2</v>
      </c>
      <c r="O257" s="37">
        <v>0.2286</v>
      </c>
      <c r="P257" s="16">
        <v>21.355392950837512</v>
      </c>
    </row>
    <row r="258" spans="1:16" ht="35" customHeight="1" x14ac:dyDescent="0.3">
      <c r="A258" s="12" t="s">
        <v>70</v>
      </c>
      <c r="B258" s="13" t="s">
        <v>71</v>
      </c>
      <c r="C258" s="13" t="s">
        <v>2</v>
      </c>
      <c r="D258" s="13" t="s">
        <v>72</v>
      </c>
      <c r="E258" s="12" t="s">
        <v>13</v>
      </c>
      <c r="F258" s="22">
        <v>20000</v>
      </c>
      <c r="G258" s="18">
        <v>2000</v>
      </c>
      <c r="H258" s="19" t="s">
        <v>120</v>
      </c>
      <c r="I258" s="13" t="s">
        <v>97</v>
      </c>
      <c r="J258" s="14" t="s">
        <v>122</v>
      </c>
      <c r="K258" s="14" t="s">
        <v>8</v>
      </c>
      <c r="L258" s="12" t="s">
        <v>70</v>
      </c>
      <c r="M258" s="15">
        <v>22.4</v>
      </c>
      <c r="N258" s="14">
        <f t="shared" si="3"/>
        <v>3</v>
      </c>
      <c r="O258" s="37">
        <v>0.2286</v>
      </c>
      <c r="P258" s="16">
        <v>23.554102739664245</v>
      </c>
    </row>
    <row r="259" spans="1:16" ht="35" customHeight="1" x14ac:dyDescent="0.3">
      <c r="A259" s="12" t="s">
        <v>70</v>
      </c>
      <c r="B259" s="13" t="s">
        <v>71</v>
      </c>
      <c r="C259" s="13" t="s">
        <v>2</v>
      </c>
      <c r="D259" s="13" t="s">
        <v>72</v>
      </c>
      <c r="E259" s="12" t="s">
        <v>13</v>
      </c>
      <c r="F259" s="18">
        <v>20000</v>
      </c>
      <c r="G259" s="18">
        <v>2000</v>
      </c>
      <c r="H259" s="19" t="s">
        <v>125</v>
      </c>
      <c r="I259" s="13" t="s">
        <v>126</v>
      </c>
      <c r="J259" s="14" t="s">
        <v>122</v>
      </c>
      <c r="K259" s="14" t="s">
        <v>8</v>
      </c>
      <c r="L259" s="12" t="s">
        <v>70</v>
      </c>
      <c r="M259" s="15">
        <v>25.46</v>
      </c>
      <c r="N259" s="14">
        <f t="shared" si="3"/>
        <v>4</v>
      </c>
      <c r="O259" s="37">
        <v>0.2286</v>
      </c>
      <c r="P259" s="16">
        <v>26.740533024636235</v>
      </c>
    </row>
    <row r="260" spans="1:16" ht="35" customHeight="1" x14ac:dyDescent="0.3">
      <c r="A260" s="12" t="s">
        <v>70</v>
      </c>
      <c r="B260" s="13" t="s">
        <v>71</v>
      </c>
      <c r="C260" s="13" t="s">
        <v>2</v>
      </c>
      <c r="D260" s="13" t="s">
        <v>72</v>
      </c>
      <c r="E260" s="12" t="s">
        <v>13</v>
      </c>
      <c r="F260" s="18">
        <v>20000</v>
      </c>
      <c r="G260" s="18">
        <v>2000</v>
      </c>
      <c r="H260" s="19" t="s">
        <v>128</v>
      </c>
      <c r="I260" s="13" t="s">
        <v>124</v>
      </c>
      <c r="J260" s="14" t="s">
        <v>129</v>
      </c>
      <c r="K260" s="14" t="s">
        <v>8</v>
      </c>
      <c r="L260" s="12" t="s">
        <v>70</v>
      </c>
      <c r="M260" s="20">
        <v>28.335999999999999</v>
      </c>
      <c r="N260" s="14">
        <f t="shared" si="3"/>
        <v>5</v>
      </c>
      <c r="O260" s="37">
        <v>0.2286</v>
      </c>
      <c r="P260" s="16">
        <v>29.735360965675262</v>
      </c>
    </row>
    <row r="261" spans="1:16" ht="35" customHeight="1" x14ac:dyDescent="0.3">
      <c r="A261" s="12" t="s">
        <v>70</v>
      </c>
      <c r="B261" s="13" t="s">
        <v>71</v>
      </c>
      <c r="C261" s="13" t="s">
        <v>2</v>
      </c>
      <c r="D261" s="13" t="s">
        <v>72</v>
      </c>
      <c r="E261" s="12" t="s">
        <v>13</v>
      </c>
      <c r="F261" s="18">
        <v>20000</v>
      </c>
      <c r="G261" s="18">
        <v>2000</v>
      </c>
      <c r="H261" s="19" t="s">
        <v>5</v>
      </c>
      <c r="I261" s="13" t="s">
        <v>6</v>
      </c>
      <c r="J261" s="14" t="s">
        <v>7</v>
      </c>
      <c r="K261" s="14" t="s">
        <v>8</v>
      </c>
      <c r="L261" s="12" t="s">
        <v>70</v>
      </c>
      <c r="M261" s="15">
        <v>28.453544999999995</v>
      </c>
      <c r="N261" s="14">
        <f t="shared" si="3"/>
        <v>6</v>
      </c>
      <c r="O261" s="37">
        <v>0.2286</v>
      </c>
      <c r="P261" s="16">
        <v>29.857762582618737</v>
      </c>
    </row>
    <row r="262" spans="1:16" ht="35" customHeight="1" x14ac:dyDescent="0.3">
      <c r="A262" s="12" t="s">
        <v>70</v>
      </c>
      <c r="B262" s="13" t="s">
        <v>71</v>
      </c>
      <c r="C262" s="13" t="s">
        <v>2</v>
      </c>
      <c r="D262" s="13" t="s">
        <v>72</v>
      </c>
      <c r="E262" s="12" t="s">
        <v>13</v>
      </c>
      <c r="F262" s="18">
        <v>20000</v>
      </c>
      <c r="G262" s="18">
        <v>2000</v>
      </c>
      <c r="H262" s="19" t="s">
        <v>99</v>
      </c>
      <c r="I262" s="13" t="s">
        <v>100</v>
      </c>
      <c r="J262" s="14" t="s">
        <v>101</v>
      </c>
      <c r="K262" s="14" t="s">
        <v>8</v>
      </c>
      <c r="L262" s="12" t="s">
        <v>70</v>
      </c>
      <c r="M262" s="15">
        <v>29.7</v>
      </c>
      <c r="N262" s="14">
        <f t="shared" si="3"/>
        <v>7</v>
      </c>
      <c r="O262" s="37">
        <v>0.2286</v>
      </c>
      <c r="P262" s="16">
        <v>31.155717471786964</v>
      </c>
    </row>
    <row r="263" spans="1:16" ht="35" customHeight="1" x14ac:dyDescent="0.3">
      <c r="A263" s="12" t="s">
        <v>70</v>
      </c>
      <c r="B263" s="13" t="s">
        <v>71</v>
      </c>
      <c r="C263" s="13" t="s">
        <v>2</v>
      </c>
      <c r="D263" s="13" t="s">
        <v>72</v>
      </c>
      <c r="E263" s="12" t="s">
        <v>13</v>
      </c>
      <c r="F263" s="18">
        <v>20000</v>
      </c>
      <c r="G263" s="18">
        <v>2000</v>
      </c>
      <c r="H263" s="19" t="s">
        <v>130</v>
      </c>
      <c r="I263" s="13" t="s">
        <v>6</v>
      </c>
      <c r="J263" s="14" t="s">
        <v>122</v>
      </c>
      <c r="K263" s="14" t="s">
        <v>8</v>
      </c>
      <c r="L263" s="12" t="s">
        <v>70</v>
      </c>
      <c r="M263" s="15">
        <v>40.327999999999996</v>
      </c>
      <c r="N263" s="14">
        <f t="shared" si="3"/>
        <v>8</v>
      </c>
      <c r="O263" s="37">
        <v>0.2286</v>
      </c>
      <c r="P263" s="16">
        <v>42.222835468088377</v>
      </c>
    </row>
    <row r="264" spans="1:16" ht="35" customHeight="1" x14ac:dyDescent="0.3">
      <c r="A264" s="12" t="s">
        <v>70</v>
      </c>
      <c r="B264" s="13" t="s">
        <v>71</v>
      </c>
      <c r="C264" s="13" t="s">
        <v>2</v>
      </c>
      <c r="D264" s="13" t="s">
        <v>72</v>
      </c>
      <c r="E264" s="12" t="s">
        <v>13</v>
      </c>
      <c r="F264" s="18">
        <v>20000</v>
      </c>
      <c r="G264" s="18">
        <v>2000</v>
      </c>
      <c r="H264" s="13" t="s">
        <v>95</v>
      </c>
      <c r="I264" s="13" t="s">
        <v>127</v>
      </c>
      <c r="J264" s="14" t="s">
        <v>96</v>
      </c>
      <c r="K264" s="14" t="s">
        <v>8</v>
      </c>
      <c r="L264" s="12" t="s">
        <v>70</v>
      </c>
      <c r="M264" s="15">
        <v>23.72</v>
      </c>
      <c r="N264" s="14">
        <f t="shared" si="3"/>
        <v>9</v>
      </c>
      <c r="O264" s="37">
        <v>0.2286</v>
      </c>
      <c r="P264" s="16">
        <v>24.928641293965882</v>
      </c>
    </row>
    <row r="265" spans="1:16" ht="35" customHeight="1" x14ac:dyDescent="0.3">
      <c r="A265" s="12" t="s">
        <v>73</v>
      </c>
      <c r="B265" s="13" t="s">
        <v>74</v>
      </c>
      <c r="C265" s="12" t="s">
        <v>2</v>
      </c>
      <c r="D265" s="12" t="s">
        <v>63</v>
      </c>
      <c r="E265" s="12" t="s">
        <v>26</v>
      </c>
      <c r="F265" s="12">
        <v>20000</v>
      </c>
      <c r="G265" s="12">
        <v>2000</v>
      </c>
      <c r="H265" s="13" t="s">
        <v>102</v>
      </c>
      <c r="I265" s="13" t="s">
        <v>103</v>
      </c>
      <c r="J265" s="14" t="s">
        <v>104</v>
      </c>
      <c r="K265" s="14" t="s">
        <v>8</v>
      </c>
      <c r="L265" s="12" t="s">
        <v>73</v>
      </c>
      <c r="M265" s="15">
        <v>13.641500000000001</v>
      </c>
      <c r="N265" s="14">
        <f t="shared" si="3"/>
        <v>1</v>
      </c>
      <c r="O265" s="37">
        <v>0.2286</v>
      </c>
      <c r="P265" s="16">
        <v>14.433727036746864</v>
      </c>
    </row>
    <row r="266" spans="1:16" ht="35" customHeight="1" x14ac:dyDescent="0.3">
      <c r="A266" s="12" t="s">
        <v>73</v>
      </c>
      <c r="B266" s="13" t="s">
        <v>74</v>
      </c>
      <c r="C266" s="13" t="s">
        <v>2</v>
      </c>
      <c r="D266" s="13" t="s">
        <v>63</v>
      </c>
      <c r="E266" s="12" t="s">
        <v>26</v>
      </c>
      <c r="F266" s="18">
        <v>20000</v>
      </c>
      <c r="G266" s="18">
        <v>2000</v>
      </c>
      <c r="H266" s="13" t="s">
        <v>123</v>
      </c>
      <c r="I266" s="13" t="s">
        <v>124</v>
      </c>
      <c r="J266" s="14" t="s">
        <v>122</v>
      </c>
      <c r="K266" s="14" t="s">
        <v>8</v>
      </c>
      <c r="L266" s="12" t="s">
        <v>73</v>
      </c>
      <c r="M266" s="15">
        <v>19.127030000000001</v>
      </c>
      <c r="N266" s="14">
        <f t="shared" si="3"/>
        <v>2</v>
      </c>
      <c r="O266" s="37">
        <v>0.2286</v>
      </c>
      <c r="P266" s="16">
        <v>20.14590315476072</v>
      </c>
    </row>
    <row r="267" spans="1:16" ht="35" customHeight="1" x14ac:dyDescent="0.3">
      <c r="A267" s="12" t="s">
        <v>73</v>
      </c>
      <c r="B267" s="13" t="s">
        <v>74</v>
      </c>
      <c r="C267" s="13" t="s">
        <v>2</v>
      </c>
      <c r="D267" s="13" t="s">
        <v>63</v>
      </c>
      <c r="E267" s="12" t="s">
        <v>26</v>
      </c>
      <c r="F267" s="22">
        <v>20000</v>
      </c>
      <c r="G267" s="18">
        <v>2000</v>
      </c>
      <c r="H267" s="19" t="s">
        <v>120</v>
      </c>
      <c r="I267" s="13" t="s">
        <v>133</v>
      </c>
      <c r="J267" s="14" t="s">
        <v>122</v>
      </c>
      <c r="K267" s="14" t="s">
        <v>8</v>
      </c>
      <c r="L267" s="12" t="s">
        <v>73</v>
      </c>
      <c r="M267" s="15">
        <v>20.9</v>
      </c>
      <c r="N267" s="14">
        <f t="shared" si="3"/>
        <v>3</v>
      </c>
      <c r="O267" s="37">
        <v>0.2286</v>
      </c>
      <c r="P267" s="16">
        <v>21.99212710977601</v>
      </c>
    </row>
    <row r="268" spans="1:16" ht="35" customHeight="1" x14ac:dyDescent="0.3">
      <c r="A268" s="12" t="s">
        <v>73</v>
      </c>
      <c r="B268" s="13" t="s">
        <v>74</v>
      </c>
      <c r="C268" s="13" t="s">
        <v>2</v>
      </c>
      <c r="D268" s="13" t="s">
        <v>63</v>
      </c>
      <c r="E268" s="12" t="s">
        <v>26</v>
      </c>
      <c r="F268" s="18">
        <v>20000</v>
      </c>
      <c r="G268" s="18">
        <v>2000</v>
      </c>
      <c r="H268" s="19" t="s">
        <v>125</v>
      </c>
      <c r="I268" s="13" t="s">
        <v>126</v>
      </c>
      <c r="J268" s="14" t="s">
        <v>122</v>
      </c>
      <c r="K268" s="14" t="s">
        <v>8</v>
      </c>
      <c r="L268" s="12" t="s">
        <v>73</v>
      </c>
      <c r="M268" s="15">
        <v>26.2</v>
      </c>
      <c r="N268" s="14">
        <f t="shared" si="3"/>
        <v>4</v>
      </c>
      <c r="O268" s="37">
        <v>0.2286</v>
      </c>
      <c r="P268" s="16">
        <v>27.511107668714427</v>
      </c>
    </row>
    <row r="269" spans="1:16" ht="35" customHeight="1" x14ac:dyDescent="0.3">
      <c r="A269" s="12" t="s">
        <v>73</v>
      </c>
      <c r="B269" s="13" t="s">
        <v>74</v>
      </c>
      <c r="C269" s="13" t="s">
        <v>2</v>
      </c>
      <c r="D269" s="13" t="s">
        <v>63</v>
      </c>
      <c r="E269" s="12" t="s">
        <v>26</v>
      </c>
      <c r="F269" s="18">
        <v>20000</v>
      </c>
      <c r="G269" s="18">
        <v>2000</v>
      </c>
      <c r="H269" s="19" t="s">
        <v>5</v>
      </c>
      <c r="I269" s="13" t="s">
        <v>6</v>
      </c>
      <c r="J269" s="14" t="s">
        <v>7</v>
      </c>
      <c r="K269" s="14" t="s">
        <v>8</v>
      </c>
      <c r="L269" s="12" t="s">
        <v>73</v>
      </c>
      <c r="M269" s="15">
        <v>27.003544999999995</v>
      </c>
      <c r="N269" s="14">
        <f t="shared" ref="N269:N332" si="4">IF(L268=L269,N268+1,1)</f>
        <v>5</v>
      </c>
      <c r="O269" s="37">
        <v>0.2286</v>
      </c>
      <c r="P269" s="16">
        <v>28.347852807060118</v>
      </c>
    </row>
    <row r="270" spans="1:16" ht="35" customHeight="1" x14ac:dyDescent="0.3">
      <c r="A270" s="12" t="s">
        <v>73</v>
      </c>
      <c r="B270" s="13" t="s">
        <v>74</v>
      </c>
      <c r="C270" s="13" t="s">
        <v>2</v>
      </c>
      <c r="D270" s="13" t="s">
        <v>63</v>
      </c>
      <c r="E270" s="12" t="s">
        <v>26</v>
      </c>
      <c r="F270" s="18">
        <v>20000</v>
      </c>
      <c r="G270" s="18">
        <v>2000</v>
      </c>
      <c r="H270" s="19" t="s">
        <v>128</v>
      </c>
      <c r="I270" s="13" t="s">
        <v>124</v>
      </c>
      <c r="J270" s="14" t="s">
        <v>129</v>
      </c>
      <c r="K270" s="14" t="s">
        <v>8</v>
      </c>
      <c r="L270" s="12" t="s">
        <v>73</v>
      </c>
      <c r="M270" s="20">
        <v>27.991</v>
      </c>
      <c r="N270" s="14">
        <f t="shared" si="4"/>
        <v>6</v>
      </c>
      <c r="O270" s="37">
        <v>0.2286</v>
      </c>
      <c r="P270" s="16">
        <v>29.376106570800975</v>
      </c>
    </row>
    <row r="271" spans="1:16" ht="35" customHeight="1" x14ac:dyDescent="0.3">
      <c r="A271" s="12" t="s">
        <v>73</v>
      </c>
      <c r="B271" s="13" t="s">
        <v>74</v>
      </c>
      <c r="C271" s="13" t="s">
        <v>2</v>
      </c>
      <c r="D271" s="13" t="s">
        <v>63</v>
      </c>
      <c r="E271" s="12" t="s">
        <v>26</v>
      </c>
      <c r="F271" s="18">
        <v>20000</v>
      </c>
      <c r="G271" s="18">
        <v>2000</v>
      </c>
      <c r="H271" s="19" t="s">
        <v>99</v>
      </c>
      <c r="I271" s="13" t="s">
        <v>100</v>
      </c>
      <c r="J271" s="14" t="s">
        <v>101</v>
      </c>
      <c r="K271" s="14" t="s">
        <v>8</v>
      </c>
      <c r="L271" s="12" t="s">
        <v>73</v>
      </c>
      <c r="M271" s="15">
        <v>29.7</v>
      </c>
      <c r="N271" s="14">
        <f t="shared" si="4"/>
        <v>7</v>
      </c>
      <c r="O271" s="37">
        <v>0.2286</v>
      </c>
      <c r="P271" s="16">
        <v>31.155717471786964</v>
      </c>
    </row>
    <row r="272" spans="1:16" ht="35" customHeight="1" x14ac:dyDescent="0.3">
      <c r="A272" s="12" t="s">
        <v>73</v>
      </c>
      <c r="B272" s="13" t="s">
        <v>74</v>
      </c>
      <c r="C272" s="13" t="s">
        <v>2</v>
      </c>
      <c r="D272" s="13" t="s">
        <v>63</v>
      </c>
      <c r="E272" s="12" t="s">
        <v>26</v>
      </c>
      <c r="F272" s="18">
        <v>20000</v>
      </c>
      <c r="G272" s="18">
        <v>2000</v>
      </c>
      <c r="H272" s="19" t="s">
        <v>130</v>
      </c>
      <c r="I272" s="13" t="s">
        <v>6</v>
      </c>
      <c r="J272" s="14" t="s">
        <v>122</v>
      </c>
      <c r="K272" s="14" t="s">
        <v>8</v>
      </c>
      <c r="L272" s="12" t="s">
        <v>73</v>
      </c>
      <c r="M272" s="15">
        <v>34.6556</v>
      </c>
      <c r="N272" s="14">
        <f t="shared" si="4"/>
        <v>8</v>
      </c>
      <c r="O272" s="37">
        <v>0.2286</v>
      </c>
      <c r="P272" s="16">
        <v>36.316068426103044</v>
      </c>
    </row>
    <row r="273" spans="1:16" ht="35" customHeight="1" x14ac:dyDescent="0.3">
      <c r="A273" s="12" t="s">
        <v>73</v>
      </c>
      <c r="B273" s="13" t="s">
        <v>74</v>
      </c>
      <c r="C273" s="13" t="s">
        <v>2</v>
      </c>
      <c r="D273" s="13" t="s">
        <v>63</v>
      </c>
      <c r="E273" s="12" t="s">
        <v>26</v>
      </c>
      <c r="F273" s="18">
        <v>20000</v>
      </c>
      <c r="G273" s="18">
        <v>2000</v>
      </c>
      <c r="H273" s="13" t="s">
        <v>95</v>
      </c>
      <c r="I273" s="13" t="s">
        <v>127</v>
      </c>
      <c r="J273" s="14" t="s">
        <v>96</v>
      </c>
      <c r="K273" s="14" t="s">
        <v>8</v>
      </c>
      <c r="L273" s="12" t="s">
        <v>73</v>
      </c>
      <c r="M273" s="15">
        <v>23.72</v>
      </c>
      <c r="N273" s="14">
        <f t="shared" si="4"/>
        <v>9</v>
      </c>
      <c r="O273" s="37">
        <v>0.2286</v>
      </c>
      <c r="P273" s="16">
        <v>24.928641293965882</v>
      </c>
    </row>
    <row r="274" spans="1:16" ht="35" customHeight="1" x14ac:dyDescent="0.3">
      <c r="A274" s="12" t="s">
        <v>75</v>
      </c>
      <c r="B274" s="13" t="s">
        <v>76</v>
      </c>
      <c r="C274" s="12" t="s">
        <v>2</v>
      </c>
      <c r="D274" s="12" t="s">
        <v>21</v>
      </c>
      <c r="E274" s="12" t="s">
        <v>22</v>
      </c>
      <c r="F274" s="12">
        <v>20000</v>
      </c>
      <c r="G274" s="12">
        <v>2000</v>
      </c>
      <c r="H274" s="13" t="s">
        <v>102</v>
      </c>
      <c r="I274" s="13" t="s">
        <v>103</v>
      </c>
      <c r="J274" s="14" t="s">
        <v>104</v>
      </c>
      <c r="K274" s="14" t="s">
        <v>8</v>
      </c>
      <c r="L274" s="12" t="s">
        <v>75</v>
      </c>
      <c r="M274" s="15">
        <v>13.6295</v>
      </c>
      <c r="N274" s="14">
        <f t="shared" si="4"/>
        <v>1</v>
      </c>
      <c r="O274" s="37">
        <v>0.2286</v>
      </c>
      <c r="P274" s="16">
        <v>14.421231231707758</v>
      </c>
    </row>
    <row r="275" spans="1:16" ht="35" customHeight="1" x14ac:dyDescent="0.3">
      <c r="A275" s="12" t="s">
        <v>75</v>
      </c>
      <c r="B275" s="13" t="s">
        <v>76</v>
      </c>
      <c r="C275" s="13" t="s">
        <v>2</v>
      </c>
      <c r="D275" s="13" t="s">
        <v>21</v>
      </c>
      <c r="E275" s="12" t="s">
        <v>22</v>
      </c>
      <c r="F275" s="18">
        <v>20000</v>
      </c>
      <c r="G275" s="18">
        <v>2000</v>
      </c>
      <c r="H275" s="13" t="s">
        <v>123</v>
      </c>
      <c r="I275" s="13" t="s">
        <v>124</v>
      </c>
      <c r="J275" s="14" t="s">
        <v>122</v>
      </c>
      <c r="K275" s="14" t="s">
        <v>8</v>
      </c>
      <c r="L275" s="12" t="s">
        <v>75</v>
      </c>
      <c r="M275" s="15">
        <v>18.73603</v>
      </c>
      <c r="N275" s="14">
        <f t="shared" si="4"/>
        <v>2</v>
      </c>
      <c r="O275" s="37">
        <v>0.2286</v>
      </c>
      <c r="P275" s="16">
        <v>19.738748173903186</v>
      </c>
    </row>
    <row r="276" spans="1:16" ht="35" customHeight="1" x14ac:dyDescent="0.3">
      <c r="A276" s="12" t="s">
        <v>75</v>
      </c>
      <c r="B276" s="13" t="s">
        <v>76</v>
      </c>
      <c r="C276" s="13" t="s">
        <v>2</v>
      </c>
      <c r="D276" s="13" t="s">
        <v>21</v>
      </c>
      <c r="E276" s="12" t="s">
        <v>22</v>
      </c>
      <c r="F276" s="22">
        <v>20000</v>
      </c>
      <c r="G276" s="18">
        <v>2000</v>
      </c>
      <c r="H276" s="19" t="s">
        <v>120</v>
      </c>
      <c r="I276" s="13" t="s">
        <v>133</v>
      </c>
      <c r="J276" s="14" t="s">
        <v>122</v>
      </c>
      <c r="K276" s="14" t="s">
        <v>8</v>
      </c>
      <c r="L276" s="12" t="s">
        <v>75</v>
      </c>
      <c r="M276" s="15">
        <v>20.6</v>
      </c>
      <c r="N276" s="14">
        <f t="shared" si="4"/>
        <v>3</v>
      </c>
      <c r="O276" s="37">
        <v>0.2286</v>
      </c>
      <c r="P276" s="16">
        <v>21.679731983798366</v>
      </c>
    </row>
    <row r="277" spans="1:16" ht="35" customHeight="1" x14ac:dyDescent="0.3">
      <c r="A277" s="12" t="s">
        <v>75</v>
      </c>
      <c r="B277" s="13" t="s">
        <v>76</v>
      </c>
      <c r="C277" s="13" t="s">
        <v>2</v>
      </c>
      <c r="D277" s="13" t="s">
        <v>21</v>
      </c>
      <c r="E277" s="12" t="s">
        <v>22</v>
      </c>
      <c r="F277" s="18">
        <v>20000</v>
      </c>
      <c r="G277" s="18">
        <v>2000</v>
      </c>
      <c r="H277" s="19" t="s">
        <v>125</v>
      </c>
      <c r="I277" s="13" t="s">
        <v>126</v>
      </c>
      <c r="J277" s="14" t="s">
        <v>122</v>
      </c>
      <c r="K277" s="14" t="s">
        <v>8</v>
      </c>
      <c r="L277" s="12" t="s">
        <v>75</v>
      </c>
      <c r="M277" s="15">
        <v>25.08</v>
      </c>
      <c r="N277" s="14">
        <f t="shared" si="4"/>
        <v>4</v>
      </c>
      <c r="O277" s="37">
        <v>0.2286</v>
      </c>
      <c r="P277" s="16">
        <v>26.344832531731214</v>
      </c>
    </row>
    <row r="278" spans="1:16" ht="35" customHeight="1" x14ac:dyDescent="0.3">
      <c r="A278" s="12" t="s">
        <v>75</v>
      </c>
      <c r="B278" s="13" t="s">
        <v>76</v>
      </c>
      <c r="C278" s="13" t="s">
        <v>2</v>
      </c>
      <c r="D278" s="13" t="s">
        <v>21</v>
      </c>
      <c r="E278" s="12" t="s">
        <v>22</v>
      </c>
      <c r="F278" s="18">
        <v>20000</v>
      </c>
      <c r="G278" s="18">
        <v>2000</v>
      </c>
      <c r="H278" s="19" t="s">
        <v>5</v>
      </c>
      <c r="I278" s="13" t="s">
        <v>6</v>
      </c>
      <c r="J278" s="14" t="s">
        <v>7</v>
      </c>
      <c r="K278" s="14" t="s">
        <v>8</v>
      </c>
      <c r="L278" s="12" t="s">
        <v>75</v>
      </c>
      <c r="M278" s="15">
        <v>27.003544999999995</v>
      </c>
      <c r="N278" s="14">
        <f t="shared" si="4"/>
        <v>5</v>
      </c>
      <c r="O278" s="37">
        <v>0.2286</v>
      </c>
      <c r="P278" s="16">
        <v>28.347852807060118</v>
      </c>
    </row>
    <row r="279" spans="1:16" ht="35" customHeight="1" x14ac:dyDescent="0.3">
      <c r="A279" s="12" t="s">
        <v>75</v>
      </c>
      <c r="B279" s="13" t="s">
        <v>76</v>
      </c>
      <c r="C279" s="13" t="s">
        <v>2</v>
      </c>
      <c r="D279" s="13" t="s">
        <v>21</v>
      </c>
      <c r="E279" s="12" t="s">
        <v>22</v>
      </c>
      <c r="F279" s="18">
        <v>20000</v>
      </c>
      <c r="G279" s="18">
        <v>2000</v>
      </c>
      <c r="H279" s="19" t="s">
        <v>128</v>
      </c>
      <c r="I279" s="13" t="s">
        <v>124</v>
      </c>
      <c r="J279" s="14" t="s">
        <v>129</v>
      </c>
      <c r="K279" s="14" t="s">
        <v>8</v>
      </c>
      <c r="L279" s="12" t="s">
        <v>75</v>
      </c>
      <c r="M279" s="20">
        <v>28.335999999999999</v>
      </c>
      <c r="N279" s="14">
        <f t="shared" si="4"/>
        <v>6</v>
      </c>
      <c r="O279" s="37">
        <v>0.2286</v>
      </c>
      <c r="P279" s="16">
        <v>29.735360965675262</v>
      </c>
    </row>
    <row r="280" spans="1:16" ht="35" customHeight="1" x14ac:dyDescent="0.3">
      <c r="A280" s="12" t="s">
        <v>75</v>
      </c>
      <c r="B280" s="13" t="s">
        <v>76</v>
      </c>
      <c r="C280" s="13" t="s">
        <v>2</v>
      </c>
      <c r="D280" s="13" t="s">
        <v>21</v>
      </c>
      <c r="E280" s="12" t="s">
        <v>22</v>
      </c>
      <c r="F280" s="18">
        <v>20000</v>
      </c>
      <c r="G280" s="18">
        <v>2000</v>
      </c>
      <c r="H280" s="19" t="s">
        <v>99</v>
      </c>
      <c r="I280" s="13" t="s">
        <v>100</v>
      </c>
      <c r="J280" s="14" t="s">
        <v>101</v>
      </c>
      <c r="K280" s="14" t="s">
        <v>8</v>
      </c>
      <c r="L280" s="12" t="s">
        <v>75</v>
      </c>
      <c r="M280" s="15">
        <v>29.7</v>
      </c>
      <c r="N280" s="14">
        <f t="shared" si="4"/>
        <v>7</v>
      </c>
      <c r="O280" s="37">
        <v>0.2286</v>
      </c>
      <c r="P280" s="16">
        <v>31.155717471786964</v>
      </c>
    </row>
    <row r="281" spans="1:16" ht="35" customHeight="1" x14ac:dyDescent="0.3">
      <c r="A281" s="12" t="s">
        <v>75</v>
      </c>
      <c r="B281" s="13" t="s">
        <v>76</v>
      </c>
      <c r="C281" s="13" t="s">
        <v>2</v>
      </c>
      <c r="D281" s="13" t="s">
        <v>21</v>
      </c>
      <c r="E281" s="12" t="s">
        <v>22</v>
      </c>
      <c r="F281" s="18">
        <v>20000</v>
      </c>
      <c r="G281" s="18">
        <v>2000</v>
      </c>
      <c r="H281" s="19" t="s">
        <v>131</v>
      </c>
      <c r="I281" s="13" t="s">
        <v>98</v>
      </c>
      <c r="J281" s="14" t="s">
        <v>132</v>
      </c>
      <c r="K281" s="14" t="s">
        <v>8</v>
      </c>
      <c r="L281" s="12" t="s">
        <v>75</v>
      </c>
      <c r="M281" s="15">
        <v>31.2742155</v>
      </c>
      <c r="N281" s="14">
        <f t="shared" si="4"/>
        <v>8</v>
      </c>
      <c r="O281" s="37">
        <v>0.2286</v>
      </c>
      <c r="P281" s="16">
        <v>32.794974969915174</v>
      </c>
    </row>
    <row r="282" spans="1:16" ht="35" customHeight="1" x14ac:dyDescent="0.3">
      <c r="A282" s="12" t="s">
        <v>75</v>
      </c>
      <c r="B282" s="13" t="s">
        <v>76</v>
      </c>
      <c r="C282" s="13" t="s">
        <v>2</v>
      </c>
      <c r="D282" s="13" t="s">
        <v>21</v>
      </c>
      <c r="E282" s="12" t="s">
        <v>22</v>
      </c>
      <c r="F282" s="18">
        <v>20000</v>
      </c>
      <c r="G282" s="18">
        <v>2000</v>
      </c>
      <c r="H282" s="19" t="s">
        <v>130</v>
      </c>
      <c r="I282" s="13" t="s">
        <v>6</v>
      </c>
      <c r="J282" s="14" t="s">
        <v>122</v>
      </c>
      <c r="K282" s="14" t="s">
        <v>8</v>
      </c>
      <c r="L282" s="12" t="s">
        <v>75</v>
      </c>
      <c r="M282" s="15">
        <v>32.950400000000002</v>
      </c>
      <c r="N282" s="14">
        <f t="shared" si="4"/>
        <v>9</v>
      </c>
      <c r="O282" s="37">
        <v>0.2286</v>
      </c>
      <c r="P282" s="16">
        <v>34.5404145300461</v>
      </c>
    </row>
    <row r="283" spans="1:16" ht="35" customHeight="1" x14ac:dyDescent="0.3">
      <c r="A283" s="12" t="s">
        <v>75</v>
      </c>
      <c r="B283" s="13" t="s">
        <v>76</v>
      </c>
      <c r="C283" s="13" t="s">
        <v>2</v>
      </c>
      <c r="D283" s="13" t="s">
        <v>21</v>
      </c>
      <c r="E283" s="12" t="s">
        <v>22</v>
      </c>
      <c r="F283" s="18">
        <v>20000</v>
      </c>
      <c r="G283" s="18">
        <v>2000</v>
      </c>
      <c r="H283" s="13" t="s">
        <v>95</v>
      </c>
      <c r="I283" s="13" t="s">
        <v>127</v>
      </c>
      <c r="J283" s="14" t="s">
        <v>96</v>
      </c>
      <c r="K283" s="14" t="s">
        <v>8</v>
      </c>
      <c r="L283" s="12" t="s">
        <v>75</v>
      </c>
      <c r="M283" s="15">
        <v>23.72</v>
      </c>
      <c r="N283" s="14">
        <f t="shared" si="4"/>
        <v>10</v>
      </c>
      <c r="O283" s="37">
        <v>0.2286</v>
      </c>
      <c r="P283" s="16">
        <v>24.928641293965882</v>
      </c>
    </row>
    <row r="284" spans="1:16" ht="35" customHeight="1" x14ac:dyDescent="0.3">
      <c r="A284" s="12" t="s">
        <v>38</v>
      </c>
      <c r="B284" s="13" t="s">
        <v>39</v>
      </c>
      <c r="C284" s="12" t="s">
        <v>2</v>
      </c>
      <c r="D284" s="12" t="s">
        <v>3</v>
      </c>
      <c r="E284" s="12" t="s">
        <v>40</v>
      </c>
      <c r="F284" s="12">
        <v>20000</v>
      </c>
      <c r="G284" s="12">
        <v>2000</v>
      </c>
      <c r="H284" s="13" t="s">
        <v>102</v>
      </c>
      <c r="I284" s="13" t="s">
        <v>103</v>
      </c>
      <c r="J284" s="14" t="s">
        <v>104</v>
      </c>
      <c r="K284" s="14" t="s">
        <v>8</v>
      </c>
      <c r="L284" s="12" t="s">
        <v>38</v>
      </c>
      <c r="M284" s="15">
        <v>13.9095</v>
      </c>
      <c r="N284" s="14">
        <f t="shared" si="4"/>
        <v>1</v>
      </c>
      <c r="O284" s="37">
        <v>0.2286</v>
      </c>
      <c r="P284" s="16">
        <v>14.712800015953563</v>
      </c>
    </row>
    <row r="285" spans="1:16" ht="35" customHeight="1" x14ac:dyDescent="0.3">
      <c r="A285" s="12" t="s">
        <v>38</v>
      </c>
      <c r="B285" s="13" t="s">
        <v>39</v>
      </c>
      <c r="C285" s="13" t="s">
        <v>2</v>
      </c>
      <c r="D285" s="13" t="s">
        <v>3</v>
      </c>
      <c r="E285" s="12" t="s">
        <v>40</v>
      </c>
      <c r="F285" s="18">
        <v>20000</v>
      </c>
      <c r="G285" s="18">
        <v>2000</v>
      </c>
      <c r="H285" s="13" t="s">
        <v>123</v>
      </c>
      <c r="I285" s="13" t="s">
        <v>124</v>
      </c>
      <c r="J285" s="14" t="s">
        <v>122</v>
      </c>
      <c r="K285" s="14" t="s">
        <v>8</v>
      </c>
      <c r="L285" s="12" t="s">
        <v>38</v>
      </c>
      <c r="M285" s="15">
        <v>19.058030000000002</v>
      </c>
      <c r="N285" s="14">
        <f t="shared" si="4"/>
        <v>2</v>
      </c>
      <c r="O285" s="37">
        <v>0.2286</v>
      </c>
      <c r="P285" s="16">
        <v>20.074052275785867</v>
      </c>
    </row>
    <row r="286" spans="1:16" ht="35" customHeight="1" x14ac:dyDescent="0.3">
      <c r="A286" s="12" t="s">
        <v>38</v>
      </c>
      <c r="B286" s="13" t="s">
        <v>39</v>
      </c>
      <c r="C286" s="13" t="s">
        <v>2</v>
      </c>
      <c r="D286" s="13" t="s">
        <v>3</v>
      </c>
      <c r="E286" s="12" t="s">
        <v>40</v>
      </c>
      <c r="F286" s="22">
        <v>20000</v>
      </c>
      <c r="G286" s="18">
        <v>2000</v>
      </c>
      <c r="H286" s="19" t="s">
        <v>120</v>
      </c>
      <c r="I286" s="13" t="s">
        <v>133</v>
      </c>
      <c r="J286" s="14" t="s">
        <v>122</v>
      </c>
      <c r="K286" s="14" t="s">
        <v>8</v>
      </c>
      <c r="L286" s="12" t="s">
        <v>38</v>
      </c>
      <c r="M286" s="15">
        <v>20.7</v>
      </c>
      <c r="N286" s="14">
        <f t="shared" si="4"/>
        <v>3</v>
      </c>
      <c r="O286" s="37">
        <v>0.2286</v>
      </c>
      <c r="P286" s="16">
        <v>21.783863692457579</v>
      </c>
    </row>
    <row r="287" spans="1:16" ht="35" customHeight="1" x14ac:dyDescent="0.3">
      <c r="A287" s="12" t="s">
        <v>38</v>
      </c>
      <c r="B287" s="13" t="s">
        <v>39</v>
      </c>
      <c r="C287" s="13" t="s">
        <v>2</v>
      </c>
      <c r="D287" s="13" t="s">
        <v>3</v>
      </c>
      <c r="E287" s="12" t="s">
        <v>40</v>
      </c>
      <c r="F287" s="18">
        <v>20000</v>
      </c>
      <c r="G287" s="18">
        <v>2000</v>
      </c>
      <c r="H287" s="19" t="s">
        <v>125</v>
      </c>
      <c r="I287" s="13" t="s">
        <v>126</v>
      </c>
      <c r="J287" s="14" t="s">
        <v>122</v>
      </c>
      <c r="K287" s="14" t="s">
        <v>8</v>
      </c>
      <c r="L287" s="12" t="s">
        <v>38</v>
      </c>
      <c r="M287" s="15">
        <v>23.79</v>
      </c>
      <c r="N287" s="14">
        <f t="shared" si="4"/>
        <v>4</v>
      </c>
      <c r="O287" s="37">
        <v>0.2286</v>
      </c>
      <c r="P287" s="16">
        <v>25.001533490027338</v>
      </c>
    </row>
    <row r="288" spans="1:16" ht="35" customHeight="1" x14ac:dyDescent="0.3">
      <c r="A288" s="12" t="s">
        <v>38</v>
      </c>
      <c r="B288" s="13" t="s">
        <v>39</v>
      </c>
      <c r="C288" s="13" t="s">
        <v>2</v>
      </c>
      <c r="D288" s="13" t="s">
        <v>3</v>
      </c>
      <c r="E288" s="12" t="s">
        <v>40</v>
      </c>
      <c r="F288" s="18">
        <v>20000</v>
      </c>
      <c r="G288" s="18">
        <v>2000</v>
      </c>
      <c r="H288" s="19" t="s">
        <v>5</v>
      </c>
      <c r="I288" s="13" t="s">
        <v>6</v>
      </c>
      <c r="J288" s="14" t="s">
        <v>7</v>
      </c>
      <c r="K288" s="14" t="s">
        <v>8</v>
      </c>
      <c r="L288" s="12" t="s">
        <v>38</v>
      </c>
      <c r="M288" s="15">
        <v>27.003544999999995</v>
      </c>
      <c r="N288" s="14">
        <f t="shared" si="4"/>
        <v>5</v>
      </c>
      <c r="O288" s="37">
        <v>0.2286</v>
      </c>
      <c r="P288" s="16">
        <v>28.347852807060118</v>
      </c>
    </row>
    <row r="289" spans="1:16" ht="35" customHeight="1" x14ac:dyDescent="0.3">
      <c r="A289" s="12" t="s">
        <v>38</v>
      </c>
      <c r="B289" s="13" t="s">
        <v>39</v>
      </c>
      <c r="C289" s="13" t="s">
        <v>2</v>
      </c>
      <c r="D289" s="13" t="s">
        <v>3</v>
      </c>
      <c r="E289" s="12" t="s">
        <v>40</v>
      </c>
      <c r="F289" s="18">
        <v>20000</v>
      </c>
      <c r="G289" s="18">
        <v>2000</v>
      </c>
      <c r="H289" s="19" t="s">
        <v>128</v>
      </c>
      <c r="I289" s="13" t="s">
        <v>124</v>
      </c>
      <c r="J289" s="14" t="s">
        <v>129</v>
      </c>
      <c r="K289" s="14" t="s">
        <v>8</v>
      </c>
      <c r="L289" s="12" t="s">
        <v>38</v>
      </c>
      <c r="M289" s="20">
        <v>28.221</v>
      </c>
      <c r="N289" s="14">
        <f t="shared" si="4"/>
        <v>6</v>
      </c>
      <c r="O289" s="37">
        <v>0.2286</v>
      </c>
      <c r="P289" s="16">
        <v>29.61560950071717</v>
      </c>
    </row>
    <row r="290" spans="1:16" ht="35" customHeight="1" x14ac:dyDescent="0.3">
      <c r="A290" s="12" t="s">
        <v>38</v>
      </c>
      <c r="B290" s="13" t="s">
        <v>39</v>
      </c>
      <c r="C290" s="13" t="s">
        <v>2</v>
      </c>
      <c r="D290" s="13" t="s">
        <v>3</v>
      </c>
      <c r="E290" s="12" t="s">
        <v>40</v>
      </c>
      <c r="F290" s="18">
        <v>20000</v>
      </c>
      <c r="G290" s="18">
        <v>2000</v>
      </c>
      <c r="H290" s="19" t="s">
        <v>99</v>
      </c>
      <c r="I290" s="13" t="s">
        <v>100</v>
      </c>
      <c r="J290" s="14" t="s">
        <v>101</v>
      </c>
      <c r="K290" s="14" t="s">
        <v>8</v>
      </c>
      <c r="L290" s="12" t="s">
        <v>38</v>
      </c>
      <c r="M290" s="15">
        <v>29.7</v>
      </c>
      <c r="N290" s="14">
        <f t="shared" si="4"/>
        <v>7</v>
      </c>
      <c r="O290" s="37">
        <v>0.2286</v>
      </c>
      <c r="P290" s="16">
        <v>31.155717471786964</v>
      </c>
    </row>
    <row r="291" spans="1:16" ht="35" customHeight="1" x14ac:dyDescent="0.3">
      <c r="A291" s="12" t="s">
        <v>38</v>
      </c>
      <c r="B291" s="13" t="s">
        <v>39</v>
      </c>
      <c r="C291" s="13" t="s">
        <v>2</v>
      </c>
      <c r="D291" s="13" t="s">
        <v>3</v>
      </c>
      <c r="E291" s="12" t="s">
        <v>40</v>
      </c>
      <c r="F291" s="18">
        <v>20000</v>
      </c>
      <c r="G291" s="18">
        <v>2000</v>
      </c>
      <c r="H291" s="19" t="s">
        <v>130</v>
      </c>
      <c r="I291" s="13" t="s">
        <v>6</v>
      </c>
      <c r="J291" s="14" t="s">
        <v>122</v>
      </c>
      <c r="K291" s="14" t="s">
        <v>8</v>
      </c>
      <c r="L291" s="12" t="s">
        <v>38</v>
      </c>
      <c r="M291" s="15">
        <v>34.342399999999998</v>
      </c>
      <c r="N291" s="14">
        <f t="shared" si="4"/>
        <v>8</v>
      </c>
      <c r="O291" s="37">
        <v>0.2286</v>
      </c>
      <c r="P291" s="16">
        <v>35.989927914582381</v>
      </c>
    </row>
    <row r="292" spans="1:16" ht="35" customHeight="1" x14ac:dyDescent="0.3">
      <c r="A292" s="12" t="s">
        <v>38</v>
      </c>
      <c r="B292" s="13" t="s">
        <v>39</v>
      </c>
      <c r="C292" s="13" t="s">
        <v>2</v>
      </c>
      <c r="D292" s="13" t="s">
        <v>3</v>
      </c>
      <c r="E292" s="12" t="s">
        <v>40</v>
      </c>
      <c r="F292" s="18">
        <v>20000</v>
      </c>
      <c r="G292" s="18">
        <v>2000</v>
      </c>
      <c r="H292" s="13" t="s">
        <v>95</v>
      </c>
      <c r="I292" s="13" t="s">
        <v>127</v>
      </c>
      <c r="J292" s="14" t="s">
        <v>96</v>
      </c>
      <c r="K292" s="14" t="s">
        <v>8</v>
      </c>
      <c r="L292" s="12" t="s">
        <v>38</v>
      </c>
      <c r="M292" s="15">
        <v>23.72</v>
      </c>
      <c r="N292" s="14">
        <f t="shared" si="4"/>
        <v>9</v>
      </c>
      <c r="O292" s="37">
        <v>0.2286</v>
      </c>
      <c r="P292" s="16">
        <v>24.928641293965882</v>
      </c>
    </row>
    <row r="293" spans="1:16" ht="35" customHeight="1" x14ac:dyDescent="0.3">
      <c r="A293" s="12" t="s">
        <v>79</v>
      </c>
      <c r="B293" s="13" t="s">
        <v>80</v>
      </c>
      <c r="C293" s="12" t="s">
        <v>2</v>
      </c>
      <c r="D293" s="12" t="s">
        <v>81</v>
      </c>
      <c r="E293" s="12" t="s">
        <v>47</v>
      </c>
      <c r="F293" s="12">
        <v>20000</v>
      </c>
      <c r="G293" s="12">
        <v>2000</v>
      </c>
      <c r="H293" s="13" t="s">
        <v>102</v>
      </c>
      <c r="I293" s="13" t="s">
        <v>103</v>
      </c>
      <c r="J293" s="14" t="s">
        <v>104</v>
      </c>
      <c r="K293" s="14" t="s">
        <v>8</v>
      </c>
      <c r="L293" s="12" t="s">
        <v>79</v>
      </c>
      <c r="M293" s="15">
        <v>13.935499999999999</v>
      </c>
      <c r="N293" s="14">
        <f t="shared" si="4"/>
        <v>1</v>
      </c>
      <c r="O293" s="37">
        <v>0.2286</v>
      </c>
      <c r="P293" s="16">
        <v>14.73987426020496</v>
      </c>
    </row>
    <row r="294" spans="1:16" ht="35" customHeight="1" x14ac:dyDescent="0.3">
      <c r="A294" s="12" t="s">
        <v>79</v>
      </c>
      <c r="B294" s="13" t="s">
        <v>80</v>
      </c>
      <c r="C294" s="13" t="s">
        <v>2</v>
      </c>
      <c r="D294" s="13" t="s">
        <v>81</v>
      </c>
      <c r="E294" s="12" t="s">
        <v>47</v>
      </c>
      <c r="F294" s="18">
        <v>20000</v>
      </c>
      <c r="G294" s="18">
        <v>2000</v>
      </c>
      <c r="H294" s="13" t="s">
        <v>123</v>
      </c>
      <c r="I294" s="13" t="s">
        <v>124</v>
      </c>
      <c r="J294" s="14" t="s">
        <v>122</v>
      </c>
      <c r="K294" s="14" t="s">
        <v>8</v>
      </c>
      <c r="L294" s="12" t="s">
        <v>79</v>
      </c>
      <c r="M294" s="15">
        <v>19.782530000000001</v>
      </c>
      <c r="N294" s="14">
        <f t="shared" si="4"/>
        <v>2</v>
      </c>
      <c r="O294" s="37">
        <v>0.2286</v>
      </c>
      <c r="P294" s="16">
        <v>20.828486505021878</v>
      </c>
    </row>
    <row r="295" spans="1:16" ht="35" customHeight="1" x14ac:dyDescent="0.3">
      <c r="A295" s="12" t="s">
        <v>79</v>
      </c>
      <c r="B295" s="13" t="s">
        <v>80</v>
      </c>
      <c r="C295" s="13" t="s">
        <v>2</v>
      </c>
      <c r="D295" s="13" t="s">
        <v>81</v>
      </c>
      <c r="E295" s="12" t="s">
        <v>47</v>
      </c>
      <c r="F295" s="22">
        <v>20000</v>
      </c>
      <c r="G295" s="18">
        <v>2000</v>
      </c>
      <c r="H295" s="19" t="s">
        <v>120</v>
      </c>
      <c r="I295" s="13" t="s">
        <v>121</v>
      </c>
      <c r="J295" s="14" t="s">
        <v>122</v>
      </c>
      <c r="K295" s="14" t="s">
        <v>8</v>
      </c>
      <c r="L295" s="12" t="s">
        <v>79</v>
      </c>
      <c r="M295" s="15">
        <v>20.399999999999999</v>
      </c>
      <c r="N295" s="14">
        <f t="shared" si="4"/>
        <v>3</v>
      </c>
      <c r="O295" s="37">
        <v>0.2286</v>
      </c>
      <c r="P295" s="16">
        <v>21.471468566479938</v>
      </c>
    </row>
    <row r="296" spans="1:16" ht="35" customHeight="1" x14ac:dyDescent="0.3">
      <c r="A296" s="12" t="s">
        <v>79</v>
      </c>
      <c r="B296" s="13" t="s">
        <v>80</v>
      </c>
      <c r="C296" s="13" t="s">
        <v>2</v>
      </c>
      <c r="D296" s="13" t="s">
        <v>81</v>
      </c>
      <c r="E296" s="12" t="s">
        <v>47</v>
      </c>
      <c r="F296" s="18">
        <v>20000</v>
      </c>
      <c r="G296" s="18">
        <v>2000</v>
      </c>
      <c r="H296" s="19" t="s">
        <v>125</v>
      </c>
      <c r="I296" s="13" t="s">
        <v>126</v>
      </c>
      <c r="J296" s="14" t="s">
        <v>122</v>
      </c>
      <c r="K296" s="14" t="s">
        <v>8</v>
      </c>
      <c r="L296" s="12" t="s">
        <v>79</v>
      </c>
      <c r="M296" s="15">
        <v>23.48</v>
      </c>
      <c r="N296" s="14">
        <f t="shared" si="4"/>
        <v>4</v>
      </c>
      <c r="O296" s="37">
        <v>0.2286</v>
      </c>
      <c r="P296" s="16">
        <v>24.678725193183769</v>
      </c>
    </row>
    <row r="297" spans="1:16" ht="35" customHeight="1" x14ac:dyDescent="0.3">
      <c r="A297" s="12" t="s">
        <v>79</v>
      </c>
      <c r="B297" s="13" t="s">
        <v>80</v>
      </c>
      <c r="C297" s="13" t="s">
        <v>2</v>
      </c>
      <c r="D297" s="13" t="s">
        <v>81</v>
      </c>
      <c r="E297" s="12" t="s">
        <v>47</v>
      </c>
      <c r="F297" s="18">
        <v>20000</v>
      </c>
      <c r="G297" s="18">
        <v>2000</v>
      </c>
      <c r="H297" s="19" t="s">
        <v>5</v>
      </c>
      <c r="I297" s="13" t="s">
        <v>6</v>
      </c>
      <c r="J297" s="14" t="s">
        <v>7</v>
      </c>
      <c r="K297" s="14" t="s">
        <v>8</v>
      </c>
      <c r="L297" s="12" t="s">
        <v>79</v>
      </c>
      <c r="M297" s="15">
        <v>27.003544999999995</v>
      </c>
      <c r="N297" s="14">
        <f t="shared" si="4"/>
        <v>5</v>
      </c>
      <c r="O297" s="37">
        <v>0.2286</v>
      </c>
      <c r="P297" s="16">
        <v>28.347852807060118</v>
      </c>
    </row>
    <row r="298" spans="1:16" ht="35" customHeight="1" x14ac:dyDescent="0.3">
      <c r="A298" s="12" t="s">
        <v>79</v>
      </c>
      <c r="B298" s="13" t="s">
        <v>80</v>
      </c>
      <c r="C298" s="13" t="s">
        <v>2</v>
      </c>
      <c r="D298" s="13" t="s">
        <v>81</v>
      </c>
      <c r="E298" s="12" t="s">
        <v>47</v>
      </c>
      <c r="F298" s="18">
        <v>20000</v>
      </c>
      <c r="G298" s="18">
        <v>2000</v>
      </c>
      <c r="H298" s="19" t="s">
        <v>128</v>
      </c>
      <c r="I298" s="13" t="s">
        <v>124</v>
      </c>
      <c r="J298" s="14" t="s">
        <v>129</v>
      </c>
      <c r="K298" s="14" t="s">
        <v>8</v>
      </c>
      <c r="L298" s="12" t="s">
        <v>79</v>
      </c>
      <c r="M298" s="20">
        <v>28.681000000000001</v>
      </c>
      <c r="N298" s="14">
        <f t="shared" si="4"/>
        <v>6</v>
      </c>
      <c r="O298" s="37">
        <v>0.2286</v>
      </c>
      <c r="P298" s="16">
        <v>30.094615360549561</v>
      </c>
    </row>
    <row r="299" spans="1:16" ht="35" customHeight="1" x14ac:dyDescent="0.3">
      <c r="A299" s="12" t="s">
        <v>79</v>
      </c>
      <c r="B299" s="13" t="s">
        <v>80</v>
      </c>
      <c r="C299" s="13" t="s">
        <v>2</v>
      </c>
      <c r="D299" s="13" t="s">
        <v>81</v>
      </c>
      <c r="E299" s="12" t="s">
        <v>47</v>
      </c>
      <c r="F299" s="18">
        <v>20000</v>
      </c>
      <c r="G299" s="18">
        <v>2000</v>
      </c>
      <c r="H299" s="19" t="s">
        <v>99</v>
      </c>
      <c r="I299" s="13" t="s">
        <v>100</v>
      </c>
      <c r="J299" s="14" t="s">
        <v>101</v>
      </c>
      <c r="K299" s="14" t="s">
        <v>8</v>
      </c>
      <c r="L299" s="12" t="s">
        <v>79</v>
      </c>
      <c r="M299" s="15">
        <v>29.7</v>
      </c>
      <c r="N299" s="14">
        <f t="shared" si="4"/>
        <v>7</v>
      </c>
      <c r="O299" s="37">
        <v>0.2286</v>
      </c>
      <c r="P299" s="16">
        <v>31.155717471786964</v>
      </c>
    </row>
    <row r="300" spans="1:16" ht="35" customHeight="1" x14ac:dyDescent="0.3">
      <c r="A300" s="12" t="s">
        <v>79</v>
      </c>
      <c r="B300" s="13" t="s">
        <v>80</v>
      </c>
      <c r="C300" s="13" t="s">
        <v>2</v>
      </c>
      <c r="D300" s="13" t="s">
        <v>81</v>
      </c>
      <c r="E300" s="12" t="s">
        <v>47</v>
      </c>
      <c r="F300" s="18">
        <v>20000</v>
      </c>
      <c r="G300" s="18">
        <v>2000</v>
      </c>
      <c r="H300" s="19" t="s">
        <v>130</v>
      </c>
      <c r="I300" s="13" t="s">
        <v>6</v>
      </c>
      <c r="J300" s="14" t="s">
        <v>122</v>
      </c>
      <c r="K300" s="14" t="s">
        <v>8</v>
      </c>
      <c r="L300" s="12" t="s">
        <v>79</v>
      </c>
      <c r="M300" s="15">
        <v>37.741199999999999</v>
      </c>
      <c r="N300" s="14">
        <f t="shared" si="4"/>
        <v>8</v>
      </c>
      <c r="O300" s="37">
        <v>0.2286</v>
      </c>
      <c r="P300" s="16">
        <v>39.529156428491788</v>
      </c>
    </row>
    <row r="301" spans="1:16" ht="35" customHeight="1" x14ac:dyDescent="0.3">
      <c r="A301" s="12" t="s">
        <v>79</v>
      </c>
      <c r="B301" s="13" t="s">
        <v>80</v>
      </c>
      <c r="C301" s="13" t="s">
        <v>2</v>
      </c>
      <c r="D301" s="13" t="s">
        <v>81</v>
      </c>
      <c r="E301" s="12" t="s">
        <v>47</v>
      </c>
      <c r="F301" s="18">
        <v>20000</v>
      </c>
      <c r="G301" s="18">
        <v>2000</v>
      </c>
      <c r="H301" s="13" t="s">
        <v>95</v>
      </c>
      <c r="I301" s="13" t="s">
        <v>127</v>
      </c>
      <c r="J301" s="14" t="s">
        <v>96</v>
      </c>
      <c r="K301" s="14" t="s">
        <v>8</v>
      </c>
      <c r="L301" s="12" t="s">
        <v>79</v>
      </c>
      <c r="M301" s="15">
        <v>23.72</v>
      </c>
      <c r="N301" s="14">
        <f t="shared" si="4"/>
        <v>9</v>
      </c>
      <c r="O301" s="37">
        <v>0.2286</v>
      </c>
      <c r="P301" s="16">
        <v>24.928641293965882</v>
      </c>
    </row>
    <row r="302" spans="1:16" ht="35" customHeight="1" x14ac:dyDescent="0.3">
      <c r="A302" s="12" t="s">
        <v>82</v>
      </c>
      <c r="B302" s="13" t="s">
        <v>83</v>
      </c>
      <c r="C302" s="12" t="s">
        <v>2</v>
      </c>
      <c r="D302" s="12" t="s">
        <v>21</v>
      </c>
      <c r="E302" s="12" t="s">
        <v>84</v>
      </c>
      <c r="F302" s="12">
        <v>20000</v>
      </c>
      <c r="G302" s="12">
        <v>2000</v>
      </c>
      <c r="H302" s="13" t="s">
        <v>102</v>
      </c>
      <c r="I302" s="13" t="s">
        <v>103</v>
      </c>
      <c r="J302" s="14" t="s">
        <v>104</v>
      </c>
      <c r="K302" s="14" t="s">
        <v>8</v>
      </c>
      <c r="L302" s="12" t="s">
        <v>82</v>
      </c>
      <c r="M302" s="15">
        <v>13.846499999999999</v>
      </c>
      <c r="N302" s="14">
        <f t="shared" si="4"/>
        <v>1</v>
      </c>
      <c r="O302" s="37">
        <v>0.2286</v>
      </c>
      <c r="P302" s="16">
        <v>14.647197039498254</v>
      </c>
    </row>
    <row r="303" spans="1:16" ht="35" customHeight="1" x14ac:dyDescent="0.3">
      <c r="A303" s="12" t="s">
        <v>82</v>
      </c>
      <c r="B303" s="13" t="s">
        <v>83</v>
      </c>
      <c r="C303" s="13" t="s">
        <v>2</v>
      </c>
      <c r="D303" s="13" t="s">
        <v>21</v>
      </c>
      <c r="E303" s="12" t="s">
        <v>84</v>
      </c>
      <c r="F303" s="18">
        <v>20000</v>
      </c>
      <c r="G303" s="18">
        <v>2000</v>
      </c>
      <c r="H303" s="13" t="s">
        <v>123</v>
      </c>
      <c r="I303" s="13" t="s">
        <v>124</v>
      </c>
      <c r="J303" s="14" t="s">
        <v>122</v>
      </c>
      <c r="K303" s="14" t="s">
        <v>8</v>
      </c>
      <c r="L303" s="12" t="s">
        <v>82</v>
      </c>
      <c r="M303" s="15">
        <v>18.943030000000004</v>
      </c>
      <c r="N303" s="14">
        <f t="shared" si="4"/>
        <v>2</v>
      </c>
      <c r="O303" s="37">
        <v>0.2286</v>
      </c>
      <c r="P303" s="16">
        <v>19.954300810827771</v>
      </c>
    </row>
    <row r="304" spans="1:16" ht="35" customHeight="1" x14ac:dyDescent="0.3">
      <c r="A304" s="12" t="s">
        <v>82</v>
      </c>
      <c r="B304" s="13" t="s">
        <v>83</v>
      </c>
      <c r="C304" s="13" t="s">
        <v>2</v>
      </c>
      <c r="D304" s="13" t="s">
        <v>21</v>
      </c>
      <c r="E304" s="12" t="s">
        <v>84</v>
      </c>
      <c r="F304" s="22">
        <v>20000</v>
      </c>
      <c r="G304" s="18">
        <v>2000</v>
      </c>
      <c r="H304" s="19" t="s">
        <v>120</v>
      </c>
      <c r="I304" s="13" t="s">
        <v>133</v>
      </c>
      <c r="J304" s="14" t="s">
        <v>122</v>
      </c>
      <c r="K304" s="14" t="s">
        <v>8</v>
      </c>
      <c r="L304" s="12" t="s">
        <v>82</v>
      </c>
      <c r="M304" s="15">
        <v>19.899999999999999</v>
      </c>
      <c r="N304" s="14">
        <f t="shared" si="4"/>
        <v>3</v>
      </c>
      <c r="O304" s="37">
        <v>0.2286</v>
      </c>
      <c r="P304" s="16">
        <v>20.950810023183855</v>
      </c>
    </row>
    <row r="305" spans="1:16" ht="35" customHeight="1" x14ac:dyDescent="0.3">
      <c r="A305" s="12" t="s">
        <v>82</v>
      </c>
      <c r="B305" s="13" t="s">
        <v>83</v>
      </c>
      <c r="C305" s="13" t="s">
        <v>2</v>
      </c>
      <c r="D305" s="13" t="s">
        <v>21</v>
      </c>
      <c r="E305" s="12" t="s">
        <v>84</v>
      </c>
      <c r="F305" s="18">
        <v>20000</v>
      </c>
      <c r="G305" s="18">
        <v>2000</v>
      </c>
      <c r="H305" s="19" t="s">
        <v>125</v>
      </c>
      <c r="I305" s="13" t="s">
        <v>126</v>
      </c>
      <c r="J305" s="14" t="s">
        <v>122</v>
      </c>
      <c r="K305" s="14" t="s">
        <v>8</v>
      </c>
      <c r="L305" s="12" t="s">
        <v>82</v>
      </c>
      <c r="M305" s="15">
        <v>23.93</v>
      </c>
      <c r="N305" s="14">
        <f t="shared" si="4"/>
        <v>4</v>
      </c>
      <c r="O305" s="37">
        <v>0.2286</v>
      </c>
      <c r="P305" s="16">
        <v>25.147317882150237</v>
      </c>
    </row>
    <row r="306" spans="1:16" ht="35" customHeight="1" x14ac:dyDescent="0.3">
      <c r="A306" s="12" t="s">
        <v>82</v>
      </c>
      <c r="B306" s="13" t="s">
        <v>83</v>
      </c>
      <c r="C306" s="13" t="s">
        <v>2</v>
      </c>
      <c r="D306" s="13" t="s">
        <v>21</v>
      </c>
      <c r="E306" s="12" t="s">
        <v>84</v>
      </c>
      <c r="F306" s="18">
        <v>20000</v>
      </c>
      <c r="G306" s="18">
        <v>2000</v>
      </c>
      <c r="H306" s="19" t="s">
        <v>5</v>
      </c>
      <c r="I306" s="13" t="s">
        <v>6</v>
      </c>
      <c r="J306" s="14" t="s">
        <v>7</v>
      </c>
      <c r="K306" s="14" t="s">
        <v>8</v>
      </c>
      <c r="L306" s="12" t="s">
        <v>82</v>
      </c>
      <c r="M306" s="15">
        <v>27.003544999999995</v>
      </c>
      <c r="N306" s="14">
        <f t="shared" si="4"/>
        <v>5</v>
      </c>
      <c r="O306" s="37">
        <v>0.2286</v>
      </c>
      <c r="P306" s="16">
        <v>28.347852807060118</v>
      </c>
    </row>
    <row r="307" spans="1:16" ht="35" customHeight="1" x14ac:dyDescent="0.3">
      <c r="A307" s="12" t="s">
        <v>82</v>
      </c>
      <c r="B307" s="13" t="s">
        <v>83</v>
      </c>
      <c r="C307" s="13" t="s">
        <v>2</v>
      </c>
      <c r="D307" s="13" t="s">
        <v>21</v>
      </c>
      <c r="E307" s="12" t="s">
        <v>84</v>
      </c>
      <c r="F307" s="18">
        <v>20000</v>
      </c>
      <c r="G307" s="18">
        <v>2000</v>
      </c>
      <c r="H307" s="19" t="s">
        <v>128</v>
      </c>
      <c r="I307" s="13" t="s">
        <v>124</v>
      </c>
      <c r="J307" s="14" t="s">
        <v>129</v>
      </c>
      <c r="K307" s="14" t="s">
        <v>8</v>
      </c>
      <c r="L307" s="12" t="s">
        <v>82</v>
      </c>
      <c r="M307" s="20">
        <v>28.221</v>
      </c>
      <c r="N307" s="14">
        <f t="shared" si="4"/>
        <v>6</v>
      </c>
      <c r="O307" s="37">
        <v>0.2286</v>
      </c>
      <c r="P307" s="16">
        <v>29.61560950071717</v>
      </c>
    </row>
    <row r="308" spans="1:16" ht="35" customHeight="1" x14ac:dyDescent="0.3">
      <c r="A308" s="12" t="s">
        <v>82</v>
      </c>
      <c r="B308" s="13" t="s">
        <v>83</v>
      </c>
      <c r="C308" s="13" t="s">
        <v>2</v>
      </c>
      <c r="D308" s="13" t="s">
        <v>21</v>
      </c>
      <c r="E308" s="12" t="s">
        <v>84</v>
      </c>
      <c r="F308" s="18">
        <v>20000</v>
      </c>
      <c r="G308" s="18">
        <v>2000</v>
      </c>
      <c r="H308" s="19" t="s">
        <v>99</v>
      </c>
      <c r="I308" s="13" t="s">
        <v>100</v>
      </c>
      <c r="J308" s="14" t="s">
        <v>101</v>
      </c>
      <c r="K308" s="14" t="s">
        <v>8</v>
      </c>
      <c r="L308" s="12" t="s">
        <v>82</v>
      </c>
      <c r="M308" s="15">
        <v>29.7</v>
      </c>
      <c r="N308" s="14">
        <f t="shared" si="4"/>
        <v>7</v>
      </c>
      <c r="O308" s="37">
        <v>0.2286</v>
      </c>
      <c r="P308" s="16">
        <v>31.155717471786964</v>
      </c>
    </row>
    <row r="309" spans="1:16" ht="35" customHeight="1" x14ac:dyDescent="0.3">
      <c r="A309" s="12" t="s">
        <v>82</v>
      </c>
      <c r="B309" s="13" t="s">
        <v>83</v>
      </c>
      <c r="C309" s="13" t="s">
        <v>2</v>
      </c>
      <c r="D309" s="13" t="s">
        <v>21</v>
      </c>
      <c r="E309" s="12" t="s">
        <v>84</v>
      </c>
      <c r="F309" s="18">
        <v>20000</v>
      </c>
      <c r="G309" s="18">
        <v>2000</v>
      </c>
      <c r="H309" s="19" t="s">
        <v>131</v>
      </c>
      <c r="I309" s="13" t="s">
        <v>98</v>
      </c>
      <c r="J309" s="14" t="s">
        <v>132</v>
      </c>
      <c r="K309" s="14" t="s">
        <v>8</v>
      </c>
      <c r="L309" s="12" t="s">
        <v>82</v>
      </c>
      <c r="M309" s="15">
        <v>32.424215500000003</v>
      </c>
      <c r="N309" s="14">
        <f t="shared" si="4"/>
        <v>8</v>
      </c>
      <c r="O309" s="37">
        <v>0.2286</v>
      </c>
      <c r="P309" s="16">
        <v>33.992489619496155</v>
      </c>
    </row>
    <row r="310" spans="1:16" ht="35" customHeight="1" x14ac:dyDescent="0.3">
      <c r="A310" s="12" t="s">
        <v>82</v>
      </c>
      <c r="B310" s="13" t="s">
        <v>83</v>
      </c>
      <c r="C310" s="13" t="s">
        <v>2</v>
      </c>
      <c r="D310" s="13" t="s">
        <v>21</v>
      </c>
      <c r="E310" s="12" t="s">
        <v>84</v>
      </c>
      <c r="F310" s="18">
        <v>20000</v>
      </c>
      <c r="G310" s="18">
        <v>2000</v>
      </c>
      <c r="H310" s="19" t="s">
        <v>130</v>
      </c>
      <c r="I310" s="13" t="s">
        <v>6</v>
      </c>
      <c r="J310" s="14" t="s">
        <v>122</v>
      </c>
      <c r="K310" s="14" t="s">
        <v>8</v>
      </c>
      <c r="L310" s="12" t="s">
        <v>82</v>
      </c>
      <c r="M310" s="15">
        <v>33.982799999999997</v>
      </c>
      <c r="N310" s="14">
        <f t="shared" si="4"/>
        <v>9</v>
      </c>
      <c r="O310" s="37">
        <v>0.2286</v>
      </c>
      <c r="P310" s="16">
        <v>35.615470290243842</v>
      </c>
    </row>
    <row r="311" spans="1:16" ht="35" customHeight="1" x14ac:dyDescent="0.3">
      <c r="A311" s="12" t="s">
        <v>82</v>
      </c>
      <c r="B311" s="13" t="s">
        <v>83</v>
      </c>
      <c r="C311" s="13" t="s">
        <v>2</v>
      </c>
      <c r="D311" s="13" t="s">
        <v>21</v>
      </c>
      <c r="E311" s="12" t="s">
        <v>84</v>
      </c>
      <c r="F311" s="18">
        <v>20000</v>
      </c>
      <c r="G311" s="18">
        <v>2000</v>
      </c>
      <c r="H311" s="13" t="s">
        <v>95</v>
      </c>
      <c r="I311" s="13" t="s">
        <v>127</v>
      </c>
      <c r="J311" s="14" t="s">
        <v>96</v>
      </c>
      <c r="K311" s="14" t="s">
        <v>8</v>
      </c>
      <c r="L311" s="12" t="s">
        <v>82</v>
      </c>
      <c r="M311" s="15">
        <v>23.72</v>
      </c>
      <c r="N311" s="14">
        <f t="shared" si="4"/>
        <v>10</v>
      </c>
      <c r="O311" s="37">
        <v>0.2286</v>
      </c>
      <c r="P311" s="16">
        <v>24.928641293965882</v>
      </c>
    </row>
    <row r="312" spans="1:16" ht="35" customHeight="1" x14ac:dyDescent="0.3">
      <c r="A312" s="12" t="s">
        <v>85</v>
      </c>
      <c r="B312" s="13" t="s">
        <v>86</v>
      </c>
      <c r="C312" s="12" t="s">
        <v>2</v>
      </c>
      <c r="D312" s="12" t="s">
        <v>21</v>
      </c>
      <c r="E312" s="12" t="s">
        <v>22</v>
      </c>
      <c r="F312" s="12">
        <v>20000</v>
      </c>
      <c r="G312" s="12">
        <v>2000</v>
      </c>
      <c r="H312" s="13" t="s">
        <v>102</v>
      </c>
      <c r="I312" s="13" t="s">
        <v>103</v>
      </c>
      <c r="J312" s="14" t="s">
        <v>104</v>
      </c>
      <c r="K312" s="14" t="s">
        <v>8</v>
      </c>
      <c r="L312" s="12" t="s">
        <v>85</v>
      </c>
      <c r="M312" s="15">
        <v>13.6295</v>
      </c>
      <c r="N312" s="14">
        <f t="shared" si="4"/>
        <v>1</v>
      </c>
      <c r="O312" s="37">
        <v>0.2286</v>
      </c>
      <c r="P312" s="16">
        <v>14.421231231707758</v>
      </c>
    </row>
    <row r="313" spans="1:16" ht="35" customHeight="1" x14ac:dyDescent="0.3">
      <c r="A313" s="12" t="s">
        <v>85</v>
      </c>
      <c r="B313" s="13" t="s">
        <v>86</v>
      </c>
      <c r="C313" s="13" t="s">
        <v>2</v>
      </c>
      <c r="D313" s="13" t="s">
        <v>21</v>
      </c>
      <c r="E313" s="12" t="s">
        <v>22</v>
      </c>
      <c r="F313" s="18">
        <v>20000</v>
      </c>
      <c r="G313" s="18">
        <v>2000</v>
      </c>
      <c r="H313" s="13" t="s">
        <v>123</v>
      </c>
      <c r="I313" s="13" t="s">
        <v>124</v>
      </c>
      <c r="J313" s="14" t="s">
        <v>122</v>
      </c>
      <c r="K313" s="14" t="s">
        <v>8</v>
      </c>
      <c r="L313" s="12" t="s">
        <v>85</v>
      </c>
      <c r="M313" s="15">
        <v>18.701530000000002</v>
      </c>
      <c r="N313" s="14">
        <f t="shared" si="4"/>
        <v>2</v>
      </c>
      <c r="O313" s="37">
        <v>0.2286</v>
      </c>
      <c r="P313" s="16">
        <v>19.702822734415761</v>
      </c>
    </row>
    <row r="314" spans="1:16" ht="35" customHeight="1" x14ac:dyDescent="0.3">
      <c r="A314" s="12" t="s">
        <v>85</v>
      </c>
      <c r="B314" s="13" t="s">
        <v>86</v>
      </c>
      <c r="C314" s="13" t="s">
        <v>2</v>
      </c>
      <c r="D314" s="13" t="s">
        <v>21</v>
      </c>
      <c r="E314" s="12" t="s">
        <v>22</v>
      </c>
      <c r="F314" s="22">
        <v>20000</v>
      </c>
      <c r="G314" s="18">
        <v>2000</v>
      </c>
      <c r="H314" s="19" t="s">
        <v>120</v>
      </c>
      <c r="I314" s="13" t="s">
        <v>133</v>
      </c>
      <c r="J314" s="14" t="s">
        <v>122</v>
      </c>
      <c r="K314" s="14" t="s">
        <v>8</v>
      </c>
      <c r="L314" s="12" t="s">
        <v>85</v>
      </c>
      <c r="M314" s="15">
        <v>19.899999999999999</v>
      </c>
      <c r="N314" s="14">
        <f t="shared" si="4"/>
        <v>3</v>
      </c>
      <c r="O314" s="37">
        <v>0.2286</v>
      </c>
      <c r="P314" s="16">
        <v>20.950810023183855</v>
      </c>
    </row>
    <row r="315" spans="1:16" ht="35" customHeight="1" x14ac:dyDescent="0.3">
      <c r="A315" s="12" t="s">
        <v>85</v>
      </c>
      <c r="B315" s="13" t="s">
        <v>86</v>
      </c>
      <c r="C315" s="13" t="s">
        <v>2</v>
      </c>
      <c r="D315" s="13" t="s">
        <v>21</v>
      </c>
      <c r="E315" s="12" t="s">
        <v>22</v>
      </c>
      <c r="F315" s="18">
        <v>20000</v>
      </c>
      <c r="G315" s="18">
        <v>2000</v>
      </c>
      <c r="H315" s="19" t="s">
        <v>125</v>
      </c>
      <c r="I315" s="13" t="s">
        <v>126</v>
      </c>
      <c r="J315" s="14" t="s">
        <v>122</v>
      </c>
      <c r="K315" s="14" t="s">
        <v>8</v>
      </c>
      <c r="L315" s="12" t="s">
        <v>85</v>
      </c>
      <c r="M315" s="15">
        <v>24.22</v>
      </c>
      <c r="N315" s="14">
        <f t="shared" si="4"/>
        <v>4</v>
      </c>
      <c r="O315" s="37">
        <v>0.2286</v>
      </c>
      <c r="P315" s="16">
        <v>25.449299837261961</v>
      </c>
    </row>
    <row r="316" spans="1:16" ht="35" customHeight="1" x14ac:dyDescent="0.3">
      <c r="A316" s="12" t="s">
        <v>85</v>
      </c>
      <c r="B316" s="13" t="s">
        <v>86</v>
      </c>
      <c r="C316" s="13" t="s">
        <v>2</v>
      </c>
      <c r="D316" s="13" t="s">
        <v>21</v>
      </c>
      <c r="E316" s="12" t="s">
        <v>22</v>
      </c>
      <c r="F316" s="18">
        <v>20000</v>
      </c>
      <c r="G316" s="18">
        <v>2000</v>
      </c>
      <c r="H316" s="19" t="s">
        <v>5</v>
      </c>
      <c r="I316" s="13" t="s">
        <v>6</v>
      </c>
      <c r="J316" s="14" t="s">
        <v>7</v>
      </c>
      <c r="K316" s="14" t="s">
        <v>8</v>
      </c>
      <c r="L316" s="12" t="s">
        <v>85</v>
      </c>
      <c r="M316" s="15">
        <v>27.003544999999995</v>
      </c>
      <c r="N316" s="14">
        <f t="shared" si="4"/>
        <v>5</v>
      </c>
      <c r="O316" s="37">
        <v>0.2286</v>
      </c>
      <c r="P316" s="16">
        <v>28.347852807060118</v>
      </c>
    </row>
    <row r="317" spans="1:16" ht="35" customHeight="1" x14ac:dyDescent="0.3">
      <c r="A317" s="12" t="s">
        <v>85</v>
      </c>
      <c r="B317" s="13" t="s">
        <v>86</v>
      </c>
      <c r="C317" s="13" t="s">
        <v>2</v>
      </c>
      <c r="D317" s="13" t="s">
        <v>21</v>
      </c>
      <c r="E317" s="12" t="s">
        <v>22</v>
      </c>
      <c r="F317" s="18">
        <v>20000</v>
      </c>
      <c r="G317" s="18">
        <v>2000</v>
      </c>
      <c r="H317" s="19" t="s">
        <v>128</v>
      </c>
      <c r="I317" s="13" t="s">
        <v>124</v>
      </c>
      <c r="J317" s="14" t="s">
        <v>129</v>
      </c>
      <c r="K317" s="14" t="s">
        <v>8</v>
      </c>
      <c r="L317" s="12" t="s">
        <v>85</v>
      </c>
      <c r="M317" s="20">
        <v>27.991</v>
      </c>
      <c r="N317" s="14">
        <f t="shared" si="4"/>
        <v>6</v>
      </c>
      <c r="O317" s="37">
        <v>0.2286</v>
      </c>
      <c r="P317" s="16">
        <v>29.376106570800975</v>
      </c>
    </row>
    <row r="318" spans="1:16" ht="35" customHeight="1" x14ac:dyDescent="0.3">
      <c r="A318" s="12" t="s">
        <v>85</v>
      </c>
      <c r="B318" s="13" t="s">
        <v>86</v>
      </c>
      <c r="C318" s="13" t="s">
        <v>2</v>
      </c>
      <c r="D318" s="13" t="s">
        <v>21</v>
      </c>
      <c r="E318" s="12" t="s">
        <v>22</v>
      </c>
      <c r="F318" s="18">
        <v>20000</v>
      </c>
      <c r="G318" s="18">
        <v>2000</v>
      </c>
      <c r="H318" s="19" t="s">
        <v>99</v>
      </c>
      <c r="I318" s="13" t="s">
        <v>100</v>
      </c>
      <c r="J318" s="14" t="s">
        <v>101</v>
      </c>
      <c r="K318" s="14" t="s">
        <v>8</v>
      </c>
      <c r="L318" s="12" t="s">
        <v>85</v>
      </c>
      <c r="M318" s="15">
        <v>29.7</v>
      </c>
      <c r="N318" s="14">
        <f t="shared" si="4"/>
        <v>7</v>
      </c>
      <c r="O318" s="37">
        <v>0.2286</v>
      </c>
      <c r="P318" s="16">
        <v>31.155717471786964</v>
      </c>
    </row>
    <row r="319" spans="1:16" ht="35" customHeight="1" x14ac:dyDescent="0.3">
      <c r="A319" s="12" t="s">
        <v>85</v>
      </c>
      <c r="B319" s="13" t="s">
        <v>86</v>
      </c>
      <c r="C319" s="13" t="s">
        <v>2</v>
      </c>
      <c r="D319" s="13" t="s">
        <v>21</v>
      </c>
      <c r="E319" s="12" t="s">
        <v>22</v>
      </c>
      <c r="F319" s="18">
        <v>20000</v>
      </c>
      <c r="G319" s="18">
        <v>2000</v>
      </c>
      <c r="H319" s="19" t="s">
        <v>131</v>
      </c>
      <c r="I319" s="13" t="s">
        <v>98</v>
      </c>
      <c r="J319" s="14" t="s">
        <v>132</v>
      </c>
      <c r="K319" s="14" t="s">
        <v>8</v>
      </c>
      <c r="L319" s="12" t="s">
        <v>85</v>
      </c>
      <c r="M319" s="15">
        <v>30.124215500000002</v>
      </c>
      <c r="N319" s="14">
        <f t="shared" si="4"/>
        <v>8</v>
      </c>
      <c r="O319" s="37">
        <v>0.2286</v>
      </c>
      <c r="P319" s="16">
        <v>31.597460320334203</v>
      </c>
    </row>
    <row r="320" spans="1:16" ht="35" customHeight="1" x14ac:dyDescent="0.3">
      <c r="A320" s="12" t="s">
        <v>85</v>
      </c>
      <c r="B320" s="13" t="s">
        <v>86</v>
      </c>
      <c r="C320" s="13" t="s">
        <v>2</v>
      </c>
      <c r="D320" s="13" t="s">
        <v>21</v>
      </c>
      <c r="E320" s="12" t="s">
        <v>22</v>
      </c>
      <c r="F320" s="18">
        <v>20000</v>
      </c>
      <c r="G320" s="18">
        <v>2000</v>
      </c>
      <c r="H320" s="19" t="s">
        <v>130</v>
      </c>
      <c r="I320" s="13" t="s">
        <v>6</v>
      </c>
      <c r="J320" s="14" t="s">
        <v>122</v>
      </c>
      <c r="K320" s="14" t="s">
        <v>8</v>
      </c>
      <c r="L320" s="12" t="s">
        <v>85</v>
      </c>
      <c r="M320" s="15">
        <v>33.924800000000005</v>
      </c>
      <c r="N320" s="14">
        <f t="shared" si="4"/>
        <v>9</v>
      </c>
      <c r="O320" s="37">
        <v>0.2286</v>
      </c>
      <c r="P320" s="16">
        <v>35.555073899221497</v>
      </c>
    </row>
    <row r="321" spans="1:16" ht="35" customHeight="1" x14ac:dyDescent="0.3">
      <c r="A321" s="12" t="s">
        <v>85</v>
      </c>
      <c r="B321" s="13" t="s">
        <v>86</v>
      </c>
      <c r="C321" s="13" t="s">
        <v>2</v>
      </c>
      <c r="D321" s="13" t="s">
        <v>21</v>
      </c>
      <c r="E321" s="12" t="s">
        <v>22</v>
      </c>
      <c r="F321" s="18">
        <v>20000</v>
      </c>
      <c r="G321" s="18">
        <v>2000</v>
      </c>
      <c r="H321" s="13" t="s">
        <v>95</v>
      </c>
      <c r="I321" s="13" t="s">
        <v>127</v>
      </c>
      <c r="J321" s="14" t="s">
        <v>96</v>
      </c>
      <c r="K321" s="14" t="s">
        <v>8</v>
      </c>
      <c r="L321" s="12" t="s">
        <v>85</v>
      </c>
      <c r="M321" s="15">
        <v>23.72</v>
      </c>
      <c r="N321" s="14">
        <f t="shared" si="4"/>
        <v>10</v>
      </c>
      <c r="O321" s="37">
        <v>0.2286</v>
      </c>
      <c r="P321" s="16">
        <v>24.928641293965882</v>
      </c>
    </row>
    <row r="322" spans="1:16" ht="35" customHeight="1" x14ac:dyDescent="0.3">
      <c r="A322" s="12" t="s">
        <v>87</v>
      </c>
      <c r="B322" s="13" t="s">
        <v>88</v>
      </c>
      <c r="C322" s="12" t="s">
        <v>2</v>
      </c>
      <c r="D322" s="12" t="s">
        <v>63</v>
      </c>
      <c r="E322" s="12" t="s">
        <v>89</v>
      </c>
      <c r="F322" s="12">
        <v>20000</v>
      </c>
      <c r="G322" s="12">
        <v>2000</v>
      </c>
      <c r="H322" s="13" t="s">
        <v>102</v>
      </c>
      <c r="I322" s="13" t="s">
        <v>103</v>
      </c>
      <c r="J322" s="14" t="s">
        <v>104</v>
      </c>
      <c r="K322" s="14" t="s">
        <v>8</v>
      </c>
      <c r="L322" s="12" t="s">
        <v>87</v>
      </c>
      <c r="M322" s="15">
        <v>13.704499999999999</v>
      </c>
      <c r="N322" s="14">
        <f t="shared" si="4"/>
        <v>1</v>
      </c>
      <c r="O322" s="37">
        <v>0.2286</v>
      </c>
      <c r="P322" s="16">
        <v>14.499330013202171</v>
      </c>
    </row>
    <row r="323" spans="1:16" ht="35" customHeight="1" x14ac:dyDescent="0.3">
      <c r="A323" s="12" t="s">
        <v>87</v>
      </c>
      <c r="B323" s="13" t="s">
        <v>88</v>
      </c>
      <c r="C323" s="13" t="s">
        <v>2</v>
      </c>
      <c r="D323" s="13" t="s">
        <v>63</v>
      </c>
      <c r="E323" s="12" t="s">
        <v>89</v>
      </c>
      <c r="F323" s="18">
        <v>20000</v>
      </c>
      <c r="G323" s="18">
        <v>2000</v>
      </c>
      <c r="H323" s="13" t="s">
        <v>123</v>
      </c>
      <c r="I323" s="13" t="s">
        <v>124</v>
      </c>
      <c r="J323" s="14" t="s">
        <v>122</v>
      </c>
      <c r="K323" s="14" t="s">
        <v>8</v>
      </c>
      <c r="L323" s="12" t="s">
        <v>87</v>
      </c>
      <c r="M323" s="15">
        <v>20.323029999999999</v>
      </c>
      <c r="N323" s="14">
        <f t="shared" si="4"/>
        <v>2</v>
      </c>
      <c r="O323" s="37">
        <v>0.2286</v>
      </c>
      <c r="P323" s="16">
        <v>21.391318390324937</v>
      </c>
    </row>
    <row r="324" spans="1:16" ht="35" customHeight="1" x14ac:dyDescent="0.3">
      <c r="A324" s="12" t="s">
        <v>87</v>
      </c>
      <c r="B324" s="13" t="s">
        <v>88</v>
      </c>
      <c r="C324" s="13" t="s">
        <v>2</v>
      </c>
      <c r="D324" s="13" t="s">
        <v>63</v>
      </c>
      <c r="E324" s="12" t="s">
        <v>89</v>
      </c>
      <c r="F324" s="22">
        <v>20000</v>
      </c>
      <c r="G324" s="18">
        <v>2000</v>
      </c>
      <c r="H324" s="19" t="s">
        <v>120</v>
      </c>
      <c r="I324" s="13" t="s">
        <v>134</v>
      </c>
      <c r="J324" s="14" t="s">
        <v>122</v>
      </c>
      <c r="K324" s="14" t="s">
        <v>8</v>
      </c>
      <c r="L324" s="12" t="s">
        <v>87</v>
      </c>
      <c r="M324" s="15">
        <v>22.4</v>
      </c>
      <c r="N324" s="14">
        <f t="shared" si="4"/>
        <v>3</v>
      </c>
      <c r="O324" s="37">
        <v>0.2286</v>
      </c>
      <c r="P324" s="16">
        <v>23.554102739664245</v>
      </c>
    </row>
    <row r="325" spans="1:16" ht="35" customHeight="1" x14ac:dyDescent="0.3">
      <c r="A325" s="12" t="s">
        <v>87</v>
      </c>
      <c r="B325" s="13" t="s">
        <v>88</v>
      </c>
      <c r="C325" s="13" t="s">
        <v>2</v>
      </c>
      <c r="D325" s="13" t="s">
        <v>63</v>
      </c>
      <c r="E325" s="12" t="s">
        <v>89</v>
      </c>
      <c r="F325" s="18">
        <v>20000</v>
      </c>
      <c r="G325" s="18">
        <v>2000</v>
      </c>
      <c r="H325" s="19" t="s">
        <v>5</v>
      </c>
      <c r="I325" s="13" t="s">
        <v>6</v>
      </c>
      <c r="J325" s="14" t="s">
        <v>7</v>
      </c>
      <c r="K325" s="14" t="s">
        <v>8</v>
      </c>
      <c r="L325" s="12" t="s">
        <v>87</v>
      </c>
      <c r="M325" s="15">
        <v>27.003544999999995</v>
      </c>
      <c r="N325" s="14">
        <f t="shared" si="4"/>
        <v>4</v>
      </c>
      <c r="O325" s="37">
        <v>0.2286</v>
      </c>
      <c r="P325" s="16">
        <v>28.347852807060118</v>
      </c>
    </row>
    <row r="326" spans="1:16" ht="35" customHeight="1" x14ac:dyDescent="0.3">
      <c r="A326" s="12" t="s">
        <v>87</v>
      </c>
      <c r="B326" s="13" t="s">
        <v>88</v>
      </c>
      <c r="C326" s="13" t="s">
        <v>2</v>
      </c>
      <c r="D326" s="13" t="s">
        <v>63</v>
      </c>
      <c r="E326" s="12" t="s">
        <v>89</v>
      </c>
      <c r="F326" s="18">
        <v>20000</v>
      </c>
      <c r="G326" s="18">
        <v>2000</v>
      </c>
      <c r="H326" s="19" t="s">
        <v>125</v>
      </c>
      <c r="I326" s="13" t="s">
        <v>126</v>
      </c>
      <c r="J326" s="14" t="s">
        <v>122</v>
      </c>
      <c r="K326" s="14" t="s">
        <v>8</v>
      </c>
      <c r="L326" s="12" t="s">
        <v>87</v>
      </c>
      <c r="M326" s="15">
        <v>27.2</v>
      </c>
      <c r="N326" s="14">
        <f t="shared" si="4"/>
        <v>5</v>
      </c>
      <c r="O326" s="37">
        <v>0.2286</v>
      </c>
      <c r="P326" s="16">
        <v>28.552424755306582</v>
      </c>
    </row>
    <row r="327" spans="1:16" ht="35" customHeight="1" x14ac:dyDescent="0.3">
      <c r="A327" s="12" t="s">
        <v>87</v>
      </c>
      <c r="B327" s="13" t="s">
        <v>88</v>
      </c>
      <c r="C327" s="13" t="s">
        <v>2</v>
      </c>
      <c r="D327" s="13" t="s">
        <v>63</v>
      </c>
      <c r="E327" s="12" t="s">
        <v>89</v>
      </c>
      <c r="F327" s="18">
        <v>20000</v>
      </c>
      <c r="G327" s="18">
        <v>2000</v>
      </c>
      <c r="H327" s="19" t="s">
        <v>128</v>
      </c>
      <c r="I327" s="13" t="s">
        <v>124</v>
      </c>
      <c r="J327" s="14" t="s">
        <v>129</v>
      </c>
      <c r="K327" s="14" t="s">
        <v>8</v>
      </c>
      <c r="L327" s="12" t="s">
        <v>87</v>
      </c>
      <c r="M327" s="20">
        <v>28.221</v>
      </c>
      <c r="N327" s="14">
        <f t="shared" si="4"/>
        <v>6</v>
      </c>
      <c r="O327" s="37">
        <v>0.2286</v>
      </c>
      <c r="P327" s="16">
        <v>29.61560950071717</v>
      </c>
    </row>
    <row r="328" spans="1:16" ht="35" customHeight="1" x14ac:dyDescent="0.3">
      <c r="A328" s="12" t="s">
        <v>87</v>
      </c>
      <c r="B328" s="13" t="s">
        <v>88</v>
      </c>
      <c r="C328" s="13" t="s">
        <v>2</v>
      </c>
      <c r="D328" s="13" t="s">
        <v>63</v>
      </c>
      <c r="E328" s="12" t="s">
        <v>89</v>
      </c>
      <c r="F328" s="18">
        <v>20000</v>
      </c>
      <c r="G328" s="18">
        <v>2000</v>
      </c>
      <c r="H328" s="19" t="s">
        <v>99</v>
      </c>
      <c r="I328" s="13" t="s">
        <v>100</v>
      </c>
      <c r="J328" s="14" t="s">
        <v>101</v>
      </c>
      <c r="K328" s="14" t="s">
        <v>8</v>
      </c>
      <c r="L328" s="12" t="s">
        <v>87</v>
      </c>
      <c r="M328" s="15">
        <v>29.7</v>
      </c>
      <c r="N328" s="14">
        <f t="shared" si="4"/>
        <v>7</v>
      </c>
      <c r="O328" s="37">
        <v>0.2286</v>
      </c>
      <c r="P328" s="16">
        <v>31.155717471786964</v>
      </c>
    </row>
    <row r="329" spans="1:16" ht="35" customHeight="1" x14ac:dyDescent="0.3">
      <c r="A329" s="12" t="s">
        <v>87</v>
      </c>
      <c r="B329" s="13" t="s">
        <v>88</v>
      </c>
      <c r="C329" s="13" t="s">
        <v>2</v>
      </c>
      <c r="D329" s="13" t="s">
        <v>63</v>
      </c>
      <c r="E329" s="12" t="s">
        <v>89</v>
      </c>
      <c r="F329" s="18">
        <v>20000</v>
      </c>
      <c r="G329" s="18">
        <v>2000</v>
      </c>
      <c r="H329" s="19" t="s">
        <v>130</v>
      </c>
      <c r="I329" s="13" t="s">
        <v>6</v>
      </c>
      <c r="J329" s="14" t="s">
        <v>122</v>
      </c>
      <c r="K329" s="14" t="s">
        <v>8</v>
      </c>
      <c r="L329" s="12" t="s">
        <v>87</v>
      </c>
      <c r="M329" s="15">
        <v>32.405199999999994</v>
      </c>
      <c r="N329" s="14">
        <f t="shared" si="4"/>
        <v>8</v>
      </c>
      <c r="O329" s="37">
        <v>0.2286</v>
      </c>
      <c r="P329" s="16">
        <v>33.972688454436053</v>
      </c>
    </row>
    <row r="330" spans="1:16" ht="35" customHeight="1" x14ac:dyDescent="0.3">
      <c r="A330" s="12" t="s">
        <v>87</v>
      </c>
      <c r="B330" s="13" t="s">
        <v>88</v>
      </c>
      <c r="C330" s="13" t="s">
        <v>2</v>
      </c>
      <c r="D330" s="13" t="s">
        <v>63</v>
      </c>
      <c r="E330" s="12" t="s">
        <v>89</v>
      </c>
      <c r="F330" s="18">
        <v>20000</v>
      </c>
      <c r="G330" s="18">
        <v>2000</v>
      </c>
      <c r="H330" s="13" t="s">
        <v>95</v>
      </c>
      <c r="I330" s="13" t="s">
        <v>127</v>
      </c>
      <c r="J330" s="14" t="s">
        <v>96</v>
      </c>
      <c r="K330" s="14" t="s">
        <v>8</v>
      </c>
      <c r="L330" s="12" t="s">
        <v>87</v>
      </c>
      <c r="M330" s="15">
        <v>23.72</v>
      </c>
      <c r="N330" s="14">
        <f t="shared" si="4"/>
        <v>9</v>
      </c>
      <c r="O330" s="37">
        <v>0.2286</v>
      </c>
      <c r="P330" s="16">
        <v>24.928641293965882</v>
      </c>
    </row>
    <row r="331" spans="1:16" ht="35" customHeight="1" x14ac:dyDescent="0.3">
      <c r="A331" s="12" t="s">
        <v>90</v>
      </c>
      <c r="B331" s="13" t="s">
        <v>91</v>
      </c>
      <c r="C331" s="12" t="s">
        <v>2</v>
      </c>
      <c r="D331" s="12" t="s">
        <v>63</v>
      </c>
      <c r="E331" s="12" t="s">
        <v>92</v>
      </c>
      <c r="F331" s="12">
        <v>20000</v>
      </c>
      <c r="G331" s="12">
        <v>2000</v>
      </c>
      <c r="H331" s="13" t="s">
        <v>102</v>
      </c>
      <c r="I331" s="13" t="s">
        <v>103</v>
      </c>
      <c r="J331" s="14" t="s">
        <v>104</v>
      </c>
      <c r="K331" s="14" t="s">
        <v>8</v>
      </c>
      <c r="L331" s="12" t="s">
        <v>90</v>
      </c>
      <c r="M331" s="15">
        <v>13.7515</v>
      </c>
      <c r="N331" s="14">
        <f t="shared" si="4"/>
        <v>1</v>
      </c>
      <c r="O331" s="37">
        <v>0.2286</v>
      </c>
      <c r="P331" s="16">
        <v>14.548271916272002</v>
      </c>
    </row>
    <row r="332" spans="1:16" ht="35" customHeight="1" x14ac:dyDescent="0.3">
      <c r="A332" s="12" t="s">
        <v>90</v>
      </c>
      <c r="B332" s="13" t="s">
        <v>91</v>
      </c>
      <c r="C332" s="13" t="s">
        <v>2</v>
      </c>
      <c r="D332" s="13" t="s">
        <v>63</v>
      </c>
      <c r="E332" s="12" t="s">
        <v>92</v>
      </c>
      <c r="F332" s="18">
        <v>20000</v>
      </c>
      <c r="G332" s="18">
        <v>2000</v>
      </c>
      <c r="H332" s="13" t="s">
        <v>123</v>
      </c>
      <c r="I332" s="13" t="s">
        <v>124</v>
      </c>
      <c r="J332" s="14" t="s">
        <v>122</v>
      </c>
      <c r="K332" s="14" t="s">
        <v>8</v>
      </c>
      <c r="L332" s="12" t="s">
        <v>90</v>
      </c>
      <c r="M332" s="15">
        <v>20.323029999999999</v>
      </c>
      <c r="N332" s="14">
        <f t="shared" si="4"/>
        <v>2</v>
      </c>
      <c r="O332" s="37">
        <v>0.2286</v>
      </c>
      <c r="P332" s="16">
        <v>21.391318390324937</v>
      </c>
    </row>
    <row r="333" spans="1:16" ht="35" customHeight="1" x14ac:dyDescent="0.3">
      <c r="A333" s="12" t="s">
        <v>90</v>
      </c>
      <c r="B333" s="13" t="s">
        <v>91</v>
      </c>
      <c r="C333" s="13" t="s">
        <v>2</v>
      </c>
      <c r="D333" s="13" t="s">
        <v>63</v>
      </c>
      <c r="E333" s="12" t="s">
        <v>92</v>
      </c>
      <c r="F333" s="22">
        <v>20000</v>
      </c>
      <c r="G333" s="18">
        <v>2000</v>
      </c>
      <c r="H333" s="19" t="s">
        <v>120</v>
      </c>
      <c r="I333" s="13" t="s">
        <v>134</v>
      </c>
      <c r="J333" s="14" t="s">
        <v>122</v>
      </c>
      <c r="K333" s="14" t="s">
        <v>8</v>
      </c>
      <c r="L333" s="12" t="s">
        <v>90</v>
      </c>
      <c r="M333" s="15">
        <v>22.5</v>
      </c>
      <c r="N333" s="14">
        <f t="shared" ref="N333:N348" si="5">IF(L332=L333,N332+1,1)</f>
        <v>3</v>
      </c>
      <c r="O333" s="37">
        <v>0.2286</v>
      </c>
      <c r="P333" s="16">
        <v>23.658234448323459</v>
      </c>
    </row>
    <row r="334" spans="1:16" ht="35" customHeight="1" x14ac:dyDescent="0.3">
      <c r="A334" s="12" t="s">
        <v>90</v>
      </c>
      <c r="B334" s="13" t="s">
        <v>91</v>
      </c>
      <c r="C334" s="13" t="s">
        <v>2</v>
      </c>
      <c r="D334" s="13" t="s">
        <v>63</v>
      </c>
      <c r="E334" s="12" t="s">
        <v>92</v>
      </c>
      <c r="F334" s="18">
        <v>20000</v>
      </c>
      <c r="G334" s="18">
        <v>2000</v>
      </c>
      <c r="H334" s="19" t="s">
        <v>5</v>
      </c>
      <c r="I334" s="13" t="s">
        <v>6</v>
      </c>
      <c r="J334" s="14" t="s">
        <v>7</v>
      </c>
      <c r="K334" s="14" t="s">
        <v>8</v>
      </c>
      <c r="L334" s="12" t="s">
        <v>90</v>
      </c>
      <c r="M334" s="15">
        <v>27.003544999999995</v>
      </c>
      <c r="N334" s="14">
        <f t="shared" si="5"/>
        <v>4</v>
      </c>
      <c r="O334" s="37">
        <v>0.2286</v>
      </c>
      <c r="P334" s="16">
        <v>28.347852807060118</v>
      </c>
    </row>
    <row r="335" spans="1:16" ht="35" customHeight="1" x14ac:dyDescent="0.3">
      <c r="A335" s="12" t="s">
        <v>90</v>
      </c>
      <c r="B335" s="13" t="s">
        <v>91</v>
      </c>
      <c r="C335" s="13" t="s">
        <v>2</v>
      </c>
      <c r="D335" s="13" t="s">
        <v>63</v>
      </c>
      <c r="E335" s="12" t="s">
        <v>92</v>
      </c>
      <c r="F335" s="18">
        <v>20000</v>
      </c>
      <c r="G335" s="18">
        <v>2000</v>
      </c>
      <c r="H335" s="19" t="s">
        <v>125</v>
      </c>
      <c r="I335" s="13" t="s">
        <v>126</v>
      </c>
      <c r="J335" s="14" t="s">
        <v>122</v>
      </c>
      <c r="K335" s="14" t="s">
        <v>8</v>
      </c>
      <c r="L335" s="12" t="s">
        <v>90</v>
      </c>
      <c r="M335" s="15">
        <v>27.11</v>
      </c>
      <c r="N335" s="14">
        <f t="shared" si="5"/>
        <v>5</v>
      </c>
      <c r="O335" s="37">
        <v>0.2286</v>
      </c>
      <c r="P335" s="16">
        <v>28.458706217513289</v>
      </c>
    </row>
    <row r="336" spans="1:16" ht="35" customHeight="1" x14ac:dyDescent="0.3">
      <c r="A336" s="12" t="s">
        <v>90</v>
      </c>
      <c r="B336" s="13" t="s">
        <v>91</v>
      </c>
      <c r="C336" s="13" t="s">
        <v>2</v>
      </c>
      <c r="D336" s="13" t="s">
        <v>63</v>
      </c>
      <c r="E336" s="12" t="s">
        <v>92</v>
      </c>
      <c r="F336" s="18">
        <v>20000</v>
      </c>
      <c r="G336" s="18">
        <v>2000</v>
      </c>
      <c r="H336" s="19" t="s">
        <v>128</v>
      </c>
      <c r="I336" s="13" t="s">
        <v>124</v>
      </c>
      <c r="J336" s="14" t="s">
        <v>129</v>
      </c>
      <c r="K336" s="14" t="s">
        <v>8</v>
      </c>
      <c r="L336" s="12" t="s">
        <v>90</v>
      </c>
      <c r="M336" s="20">
        <v>28.221</v>
      </c>
      <c r="N336" s="14">
        <f t="shared" si="5"/>
        <v>6</v>
      </c>
      <c r="O336" s="37">
        <v>0.2286</v>
      </c>
      <c r="P336" s="16">
        <v>29.61560950071717</v>
      </c>
    </row>
    <row r="337" spans="1:16" ht="35" customHeight="1" x14ac:dyDescent="0.3">
      <c r="A337" s="12" t="s">
        <v>90</v>
      </c>
      <c r="B337" s="13" t="s">
        <v>91</v>
      </c>
      <c r="C337" s="13" t="s">
        <v>2</v>
      </c>
      <c r="D337" s="13" t="s">
        <v>63</v>
      </c>
      <c r="E337" s="12" t="s">
        <v>92</v>
      </c>
      <c r="F337" s="18">
        <v>20000</v>
      </c>
      <c r="G337" s="18">
        <v>2000</v>
      </c>
      <c r="H337" s="19" t="s">
        <v>99</v>
      </c>
      <c r="I337" s="13" t="s">
        <v>100</v>
      </c>
      <c r="J337" s="14" t="s">
        <v>101</v>
      </c>
      <c r="K337" s="14" t="s">
        <v>8</v>
      </c>
      <c r="L337" s="12" t="s">
        <v>90</v>
      </c>
      <c r="M337" s="15">
        <v>29.7</v>
      </c>
      <c r="N337" s="14">
        <f t="shared" si="5"/>
        <v>7</v>
      </c>
      <c r="O337" s="37">
        <v>0.2286</v>
      </c>
      <c r="P337" s="16">
        <v>31.155717471786964</v>
      </c>
    </row>
    <row r="338" spans="1:16" ht="35" customHeight="1" x14ac:dyDescent="0.3">
      <c r="A338" s="12" t="s">
        <v>90</v>
      </c>
      <c r="B338" s="13" t="s">
        <v>91</v>
      </c>
      <c r="C338" s="13" t="s">
        <v>2</v>
      </c>
      <c r="D338" s="13" t="s">
        <v>63</v>
      </c>
      <c r="E338" s="12" t="s">
        <v>92</v>
      </c>
      <c r="F338" s="18">
        <v>20000</v>
      </c>
      <c r="G338" s="18">
        <v>2000</v>
      </c>
      <c r="H338" s="19" t="s">
        <v>130</v>
      </c>
      <c r="I338" s="13" t="s">
        <v>6</v>
      </c>
      <c r="J338" s="14" t="s">
        <v>122</v>
      </c>
      <c r="K338" s="14" t="s">
        <v>8</v>
      </c>
      <c r="L338" s="12" t="s">
        <v>90</v>
      </c>
      <c r="M338" s="15">
        <v>33.483999999999995</v>
      </c>
      <c r="N338" s="14">
        <f t="shared" si="5"/>
        <v>8</v>
      </c>
      <c r="O338" s="37">
        <v>0.2286</v>
      </c>
      <c r="P338" s="16">
        <v>35.096061327451672</v>
      </c>
    </row>
    <row r="339" spans="1:16" ht="35" customHeight="1" x14ac:dyDescent="0.3">
      <c r="A339" s="12" t="s">
        <v>90</v>
      </c>
      <c r="B339" s="13" t="s">
        <v>91</v>
      </c>
      <c r="C339" s="13" t="s">
        <v>2</v>
      </c>
      <c r="D339" s="13" t="s">
        <v>63</v>
      </c>
      <c r="E339" s="12" t="s">
        <v>92</v>
      </c>
      <c r="F339" s="18">
        <v>20000</v>
      </c>
      <c r="G339" s="18">
        <v>2000</v>
      </c>
      <c r="H339" s="13" t="s">
        <v>95</v>
      </c>
      <c r="I339" s="13" t="s">
        <v>127</v>
      </c>
      <c r="J339" s="14" t="s">
        <v>96</v>
      </c>
      <c r="K339" s="14" t="s">
        <v>8</v>
      </c>
      <c r="L339" s="12" t="s">
        <v>90</v>
      </c>
      <c r="M339" s="15">
        <v>23.72</v>
      </c>
      <c r="N339" s="14">
        <f t="shared" si="5"/>
        <v>9</v>
      </c>
      <c r="O339" s="37">
        <v>0.2286</v>
      </c>
      <c r="P339" s="16">
        <v>24.928641293965882</v>
      </c>
    </row>
    <row r="340" spans="1:16" ht="35" customHeight="1" x14ac:dyDescent="0.3">
      <c r="A340" s="12" t="s">
        <v>93</v>
      </c>
      <c r="B340" s="13" t="s">
        <v>94</v>
      </c>
      <c r="C340" s="12" t="s">
        <v>2</v>
      </c>
      <c r="D340" s="12" t="s">
        <v>72</v>
      </c>
      <c r="E340" s="12" t="s">
        <v>13</v>
      </c>
      <c r="F340" s="12">
        <v>20000</v>
      </c>
      <c r="G340" s="12">
        <v>2000</v>
      </c>
      <c r="H340" s="13" t="s">
        <v>102</v>
      </c>
      <c r="I340" s="13" t="s">
        <v>103</v>
      </c>
      <c r="J340" s="14" t="s">
        <v>104</v>
      </c>
      <c r="K340" s="14" t="s">
        <v>8</v>
      </c>
      <c r="L340" s="12" t="s">
        <v>93</v>
      </c>
      <c r="M340" s="15">
        <v>14.378499999999999</v>
      </c>
      <c r="N340" s="14">
        <f t="shared" si="5"/>
        <v>1</v>
      </c>
      <c r="O340" s="37">
        <v>0.2286</v>
      </c>
      <c r="P340" s="16">
        <v>15.201177729565281</v>
      </c>
    </row>
    <row r="341" spans="1:16" ht="35" customHeight="1" x14ac:dyDescent="0.3">
      <c r="A341" s="12" t="s">
        <v>93</v>
      </c>
      <c r="B341" s="13" t="s">
        <v>94</v>
      </c>
      <c r="C341" s="13" t="s">
        <v>2</v>
      </c>
      <c r="D341" s="13" t="s">
        <v>72</v>
      </c>
      <c r="E341" s="12" t="s">
        <v>13</v>
      </c>
      <c r="F341" s="18">
        <v>20000</v>
      </c>
      <c r="G341" s="18">
        <v>2000</v>
      </c>
      <c r="H341" s="13" t="s">
        <v>123</v>
      </c>
      <c r="I341" s="13" t="s">
        <v>124</v>
      </c>
      <c r="J341" s="14" t="s">
        <v>122</v>
      </c>
      <c r="K341" s="14" t="s">
        <v>8</v>
      </c>
      <c r="L341" s="12" t="s">
        <v>93</v>
      </c>
      <c r="M341" s="15">
        <v>20.840529999999998</v>
      </c>
      <c r="N341" s="14">
        <f t="shared" si="5"/>
        <v>2</v>
      </c>
      <c r="O341" s="37">
        <v>0.2286</v>
      </c>
      <c r="P341" s="16">
        <v>21.930199982636374</v>
      </c>
    </row>
    <row r="342" spans="1:16" ht="35" customHeight="1" x14ac:dyDescent="0.3">
      <c r="A342" s="12" t="s">
        <v>93</v>
      </c>
      <c r="B342" s="13" t="s">
        <v>94</v>
      </c>
      <c r="C342" s="13" t="s">
        <v>2</v>
      </c>
      <c r="D342" s="13" t="s">
        <v>72</v>
      </c>
      <c r="E342" s="12" t="s">
        <v>13</v>
      </c>
      <c r="F342" s="22">
        <v>20000</v>
      </c>
      <c r="G342" s="18">
        <v>2000</v>
      </c>
      <c r="H342" s="19" t="s">
        <v>120</v>
      </c>
      <c r="I342" s="13" t="s">
        <v>134</v>
      </c>
      <c r="J342" s="14" t="s">
        <v>122</v>
      </c>
      <c r="K342" s="14" t="s">
        <v>8</v>
      </c>
      <c r="L342" s="12" t="s">
        <v>93</v>
      </c>
      <c r="M342" s="15">
        <v>24.5</v>
      </c>
      <c r="N342" s="14">
        <f t="shared" si="5"/>
        <v>3</v>
      </c>
      <c r="O342" s="37">
        <v>0.2286</v>
      </c>
      <c r="P342" s="16">
        <v>25.740868621507765</v>
      </c>
    </row>
    <row r="343" spans="1:16" ht="35" customHeight="1" x14ac:dyDescent="0.3">
      <c r="A343" s="12" t="s">
        <v>93</v>
      </c>
      <c r="B343" s="13" t="s">
        <v>94</v>
      </c>
      <c r="C343" s="13" t="s">
        <v>2</v>
      </c>
      <c r="D343" s="13" t="s">
        <v>72</v>
      </c>
      <c r="E343" s="12" t="s">
        <v>13</v>
      </c>
      <c r="F343" s="18">
        <v>20000</v>
      </c>
      <c r="G343" s="18">
        <v>2000</v>
      </c>
      <c r="H343" s="19" t="s">
        <v>125</v>
      </c>
      <c r="I343" s="13" t="s">
        <v>126</v>
      </c>
      <c r="J343" s="14" t="s">
        <v>122</v>
      </c>
      <c r="K343" s="14" t="s">
        <v>8</v>
      </c>
      <c r="L343" s="12" t="s">
        <v>93</v>
      </c>
      <c r="M343" s="15">
        <v>26.91</v>
      </c>
      <c r="N343" s="14">
        <f t="shared" si="5"/>
        <v>4</v>
      </c>
      <c r="O343" s="37">
        <v>0.2286</v>
      </c>
      <c r="P343" s="16">
        <v>28.250442800194858</v>
      </c>
    </row>
    <row r="344" spans="1:16" ht="35" customHeight="1" x14ac:dyDescent="0.3">
      <c r="A344" s="12" t="s">
        <v>93</v>
      </c>
      <c r="B344" s="13" t="s">
        <v>94</v>
      </c>
      <c r="C344" s="13" t="s">
        <v>2</v>
      </c>
      <c r="D344" s="13" t="s">
        <v>72</v>
      </c>
      <c r="E344" s="12" t="s">
        <v>13</v>
      </c>
      <c r="F344" s="18">
        <v>20000</v>
      </c>
      <c r="G344" s="18">
        <v>2000</v>
      </c>
      <c r="H344" s="19" t="s">
        <v>128</v>
      </c>
      <c r="I344" s="13" t="s">
        <v>124</v>
      </c>
      <c r="J344" s="14" t="s">
        <v>129</v>
      </c>
      <c r="K344" s="14" t="s">
        <v>8</v>
      </c>
      <c r="L344" s="12" t="s">
        <v>93</v>
      </c>
      <c r="M344" s="20">
        <v>28.221</v>
      </c>
      <c r="N344" s="14">
        <f t="shared" si="5"/>
        <v>5</v>
      </c>
      <c r="O344" s="37">
        <v>0.2286</v>
      </c>
      <c r="P344" s="16">
        <v>29.61560950071717</v>
      </c>
    </row>
    <row r="345" spans="1:16" ht="35" customHeight="1" x14ac:dyDescent="0.3">
      <c r="A345" s="12" t="s">
        <v>93</v>
      </c>
      <c r="B345" s="13" t="s">
        <v>94</v>
      </c>
      <c r="C345" s="13" t="s">
        <v>2</v>
      </c>
      <c r="D345" s="13" t="s">
        <v>72</v>
      </c>
      <c r="E345" s="12" t="s">
        <v>13</v>
      </c>
      <c r="F345" s="18">
        <v>20000</v>
      </c>
      <c r="G345" s="18">
        <v>2000</v>
      </c>
      <c r="H345" s="19" t="s">
        <v>5</v>
      </c>
      <c r="I345" s="13" t="s">
        <v>6</v>
      </c>
      <c r="J345" s="14" t="s">
        <v>7</v>
      </c>
      <c r="K345" s="14" t="s">
        <v>8</v>
      </c>
      <c r="L345" s="12" t="s">
        <v>93</v>
      </c>
      <c r="M345" s="15">
        <v>28.453544999999995</v>
      </c>
      <c r="N345" s="14">
        <f t="shared" si="5"/>
        <v>6</v>
      </c>
      <c r="O345" s="37">
        <v>0.2286</v>
      </c>
      <c r="P345" s="16">
        <v>29.857762582618737</v>
      </c>
    </row>
    <row r="346" spans="1:16" ht="35" customHeight="1" x14ac:dyDescent="0.3">
      <c r="A346" s="12" t="s">
        <v>93</v>
      </c>
      <c r="B346" s="13" t="s">
        <v>94</v>
      </c>
      <c r="C346" s="13" t="s">
        <v>2</v>
      </c>
      <c r="D346" s="13" t="s">
        <v>72</v>
      </c>
      <c r="E346" s="12" t="s">
        <v>13</v>
      </c>
      <c r="F346" s="18">
        <v>20000</v>
      </c>
      <c r="G346" s="18">
        <v>2000</v>
      </c>
      <c r="H346" s="19" t="s">
        <v>99</v>
      </c>
      <c r="I346" s="13" t="s">
        <v>100</v>
      </c>
      <c r="J346" s="14" t="s">
        <v>101</v>
      </c>
      <c r="K346" s="14" t="s">
        <v>8</v>
      </c>
      <c r="L346" s="12" t="s">
        <v>93</v>
      </c>
      <c r="M346" s="15">
        <v>29.7</v>
      </c>
      <c r="N346" s="14">
        <f t="shared" si="5"/>
        <v>7</v>
      </c>
      <c r="O346" s="37">
        <v>0.2286</v>
      </c>
      <c r="P346" s="16">
        <v>31.155717471786964</v>
      </c>
    </row>
    <row r="347" spans="1:16" ht="35" customHeight="1" x14ac:dyDescent="0.3">
      <c r="A347" s="12" t="s">
        <v>93</v>
      </c>
      <c r="B347" s="13" t="s">
        <v>94</v>
      </c>
      <c r="C347" s="13" t="s">
        <v>2</v>
      </c>
      <c r="D347" s="13" t="s">
        <v>72</v>
      </c>
      <c r="E347" s="12" t="s">
        <v>13</v>
      </c>
      <c r="F347" s="18">
        <v>20000</v>
      </c>
      <c r="G347" s="18">
        <v>2000</v>
      </c>
      <c r="H347" s="19" t="s">
        <v>130</v>
      </c>
      <c r="I347" s="13" t="s">
        <v>6</v>
      </c>
      <c r="J347" s="14" t="s">
        <v>122</v>
      </c>
      <c r="K347" s="14" t="s">
        <v>8</v>
      </c>
      <c r="L347" s="12" t="s">
        <v>93</v>
      </c>
      <c r="M347" s="15">
        <v>33.379599999999996</v>
      </c>
      <c r="N347" s="14">
        <f t="shared" si="5"/>
        <v>8</v>
      </c>
      <c r="O347" s="37">
        <v>0.2286</v>
      </c>
      <c r="P347" s="16">
        <v>34.987347823611451</v>
      </c>
    </row>
    <row r="348" spans="1:16" ht="35" customHeight="1" x14ac:dyDescent="0.3">
      <c r="A348" s="12" t="s">
        <v>93</v>
      </c>
      <c r="B348" s="13" t="s">
        <v>94</v>
      </c>
      <c r="C348" s="13" t="s">
        <v>2</v>
      </c>
      <c r="D348" s="13" t="s">
        <v>72</v>
      </c>
      <c r="E348" s="12" t="s">
        <v>13</v>
      </c>
      <c r="F348" s="18">
        <v>20000</v>
      </c>
      <c r="G348" s="18">
        <v>2000</v>
      </c>
      <c r="H348" s="13" t="s">
        <v>95</v>
      </c>
      <c r="I348" s="13" t="s">
        <v>127</v>
      </c>
      <c r="J348" s="14" t="s">
        <v>96</v>
      </c>
      <c r="K348" s="14" t="s">
        <v>8</v>
      </c>
      <c r="L348" s="12" t="s">
        <v>93</v>
      </c>
      <c r="M348" s="15">
        <v>23.72</v>
      </c>
      <c r="N348" s="14">
        <f t="shared" si="5"/>
        <v>9</v>
      </c>
      <c r="O348" s="37">
        <v>0.2286</v>
      </c>
      <c r="P348" s="16">
        <v>24.928641293965882</v>
      </c>
    </row>
  </sheetData>
  <autoFilter ref="A11:O348" xr:uid="{00000000-0001-0000-0000-000000000000}"/>
  <mergeCells count="5">
    <mergeCell ref="A6:P6"/>
    <mergeCell ref="A9:P10"/>
    <mergeCell ref="A7:P7"/>
    <mergeCell ref="A8:P8"/>
    <mergeCell ref="A1:P5"/>
  </mergeCells>
  <phoneticPr fontId="2" type="noConversion"/>
  <pageMargins left="0.23622047244094491" right="0.15748031496062992" top="0.43307086614173229" bottom="0.27559055118110237" header="0.19685039370078741" footer="0.19685039370078741"/>
  <pageSetup paperSize="8" scale="82" fitToHeight="0" orientation="landscape" cellComments="asDisplayed" r:id="rId1"/>
  <headerFooter alignWithMargins="0">
    <oddHeader>&amp;L&amp;F&amp;R&amp;D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CPA Formula </vt:lpstr>
      <vt:lpstr>'CPA Formula '!Print_Area</vt:lpstr>
    </vt:vector>
  </TitlesOfParts>
  <Company>National Treasury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Manthepeng  Tshinavha</dc:creator>
  <cp:lastModifiedBy>Peace Gabeni</cp:lastModifiedBy>
  <cp:lastPrinted>2024-04-08T11:22:15Z</cp:lastPrinted>
  <dcterms:created xsi:type="dcterms:W3CDTF">2009-01-26T12:08:40Z</dcterms:created>
  <dcterms:modified xsi:type="dcterms:W3CDTF">2025-08-22T13:26:22Z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8008469-f4de-400f-aa4e-9347ac575d49_Enabled">
    <vt:lpwstr>true</vt:lpwstr>
  </property>
  <property fmtid="{D5CDD505-2E9C-101B-9397-08002B2CF9AE}" pid="3" name="MSIP_Label_c8008469-f4de-400f-aa4e-9347ac575d49_SetDate">
    <vt:lpwstr>2025-06-19T19:54:19Z</vt:lpwstr>
  </property>
  <property fmtid="{D5CDD505-2E9C-101B-9397-08002B2CF9AE}" pid="4" name="MSIP_Label_c8008469-f4de-400f-aa4e-9347ac575d49_Method">
    <vt:lpwstr>Standard</vt:lpwstr>
  </property>
  <property fmtid="{D5CDD505-2E9C-101B-9397-08002B2CF9AE}" pid="5" name="MSIP_Label_c8008469-f4de-400f-aa4e-9347ac575d49_Name">
    <vt:lpwstr>Business Confidential</vt:lpwstr>
  </property>
  <property fmtid="{D5CDD505-2E9C-101B-9397-08002B2CF9AE}" pid="6" name="MSIP_Label_c8008469-f4de-400f-aa4e-9347ac575d49_SiteId">
    <vt:lpwstr>34de334b-38f5-4dab-bbc8-74ef98b36d65</vt:lpwstr>
  </property>
  <property fmtid="{D5CDD505-2E9C-101B-9397-08002B2CF9AE}" pid="7" name="MSIP_Label_c8008469-f4de-400f-aa4e-9347ac575d49_ActionId">
    <vt:lpwstr>b6877278-a498-465b-95c3-ae796ffa4e25</vt:lpwstr>
  </property>
  <property fmtid="{D5CDD505-2E9C-101B-9397-08002B2CF9AE}" pid="8" name="MSIP_Label_c8008469-f4de-400f-aa4e-9347ac575d49_ContentBits">
    <vt:lpwstr>0</vt:lpwstr>
  </property>
  <property fmtid="{D5CDD505-2E9C-101B-9397-08002B2CF9AE}" pid="9" name="MSIP_Label_c8008469-f4de-400f-aa4e-9347ac575d49_Tag">
    <vt:lpwstr>10, 3, 0, 1</vt:lpwstr>
  </property>
</Properties>
</file>